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65" tabRatio="833" activeTab="0"/>
  </bookViews>
  <sheets>
    <sheet name="POD" sheetId="1" r:id="rId1"/>
    <sheet name="CC-ONL" sheetId="2" r:id="rId2"/>
    <sheet name="PRAC" sheetId="3" r:id="rId3"/>
  </sheets>
  <definedNames>
    <definedName name="_xlnm._FilterDatabase" localSheetId="0" hidden="1">'POD'!$F$1</definedName>
  </definedNames>
  <calcPr fullCalcOnLoad="1"/>
</workbook>
</file>

<file path=xl/sharedStrings.xml><?xml version="1.0" encoding="utf-8"?>
<sst xmlns="http://schemas.openxmlformats.org/spreadsheetml/2006/main" count="1157" uniqueCount="370">
  <si>
    <t>boxno</t>
  </si>
  <si>
    <t>Tot_Packets</t>
  </si>
  <si>
    <t>S_Packetno</t>
  </si>
  <si>
    <t>E_Packetno</t>
  </si>
  <si>
    <t>Tot_Bks</t>
  </si>
  <si>
    <t>centre</t>
  </si>
  <si>
    <t>IHEAD</t>
  </si>
  <si>
    <t>INSTT</t>
  </si>
  <si>
    <t>ICITY</t>
  </si>
  <si>
    <t>IPIN</t>
  </si>
  <si>
    <t>POD</t>
  </si>
  <si>
    <t>INO</t>
  </si>
  <si>
    <t>IADD1</t>
  </si>
  <si>
    <t>IADD2</t>
  </si>
  <si>
    <t>IADD3</t>
  </si>
  <si>
    <t>DISTANCE</t>
  </si>
  <si>
    <t>WEIGHT</t>
  </si>
  <si>
    <t>BOXNO</t>
  </si>
  <si>
    <t>SSNO</t>
  </si>
  <si>
    <t>ESNO</t>
  </si>
  <si>
    <t>TOTBKS</t>
  </si>
  <si>
    <t>Inst</t>
  </si>
  <si>
    <t>tott</t>
  </si>
  <si>
    <t>THE PRINCIPAL</t>
  </si>
  <si>
    <t>CHENNAI</t>
  </si>
  <si>
    <t>MAA</t>
  </si>
  <si>
    <t>COIMBATORE</t>
  </si>
  <si>
    <t/>
  </si>
  <si>
    <t>CJB</t>
  </si>
  <si>
    <t>EDQ</t>
  </si>
  <si>
    <t>TCG</t>
  </si>
  <si>
    <t>THE DEAN</t>
  </si>
  <si>
    <t>641014</t>
  </si>
  <si>
    <t>641004</t>
  </si>
  <si>
    <t>KANYAKUMARI DT.</t>
  </si>
  <si>
    <t>VELLORE</t>
  </si>
  <si>
    <t>636701</t>
  </si>
  <si>
    <t>VLR</t>
  </si>
  <si>
    <t>NGL</t>
  </si>
  <si>
    <t>DPI</t>
  </si>
  <si>
    <t>637303</t>
  </si>
  <si>
    <t>MRT</t>
  </si>
  <si>
    <t>641018</t>
  </si>
  <si>
    <t>DINDIGUL DT</t>
  </si>
  <si>
    <t>629003</t>
  </si>
  <si>
    <t>GLOBAL COLLEGE OF NURSING</t>
  </si>
  <si>
    <t>GANGA COLLEGE OF NURSING</t>
  </si>
  <si>
    <t>641022</t>
  </si>
  <si>
    <t>DDG</t>
  </si>
  <si>
    <t>ARTS COLLEGE ROAD</t>
  </si>
  <si>
    <t>TRP</t>
  </si>
  <si>
    <t>Namakkal</t>
  </si>
  <si>
    <t>000</t>
  </si>
  <si>
    <t>THE CONTROLLER OF EXAMINATIONS</t>
  </si>
  <si>
    <t>THE TAMIL NADU Dr. M.G.R. MEDICAL UNIVERSITY</t>
  </si>
  <si>
    <t>600032</t>
  </si>
  <si>
    <t>040</t>
  </si>
  <si>
    <t>THE DIRECTOR</t>
  </si>
  <si>
    <t>GANDHIGRAM INSTITUTE OF RURAL HEALTH AND FAMILY WELFARE TRUST</t>
  </si>
  <si>
    <t>624302</t>
  </si>
  <si>
    <t>354</t>
  </si>
  <si>
    <t>MMM COLLEGE OF HEALTH SCIENCES</t>
  </si>
  <si>
    <t>600037</t>
  </si>
  <si>
    <t>357</t>
  </si>
  <si>
    <t>Dhanvantri College of Nursing,</t>
  </si>
  <si>
    <t>367</t>
  </si>
  <si>
    <t>MERF-INSTITUTE OF SPEECH AND HEARING (P) LTD.,</t>
  </si>
  <si>
    <t>600028</t>
  </si>
  <si>
    <t>373</t>
  </si>
  <si>
    <t>M.N. COLLEGE OF OPTOMETRY</t>
  </si>
  <si>
    <t>600021</t>
  </si>
  <si>
    <t>374</t>
  </si>
  <si>
    <t>K.G. HOSPITAL &amp; POST GRADUATE MEDICAL INSTITUTE</t>
  </si>
  <si>
    <t>381</t>
  </si>
  <si>
    <t>DR.KAMAKSHI MEMORIAL HOSPITAL PVT LTD</t>
  </si>
  <si>
    <t>PALLIKKARANAI</t>
  </si>
  <si>
    <t>600100</t>
  </si>
  <si>
    <t>382</t>
  </si>
  <si>
    <t>GLOBAL HOSPITALS &amp; HEALTH CITY</t>
  </si>
  <si>
    <t>383</t>
  </si>
  <si>
    <t>The Sankara Nethralaya Academy,( Unit of Medical Research foundation)</t>
  </si>
  <si>
    <t>600016</t>
  </si>
  <si>
    <t>424</t>
  </si>
  <si>
    <t>VASAN INSTITUTE OF OPHTHALMOLOGY &amp; RESEARCH</t>
  </si>
  <si>
    <t>600033</t>
  </si>
  <si>
    <t>436</t>
  </si>
  <si>
    <t>CHRISTIAN MEDICAL COLLEGE</t>
  </si>
  <si>
    <t>632002</t>
  </si>
  <si>
    <t>437</t>
  </si>
  <si>
    <t>J.M. CHARITABLE TRUST</t>
  </si>
  <si>
    <t>NAGARCOIL, KANYAKUMARI DT</t>
  </si>
  <si>
    <t>439</t>
  </si>
  <si>
    <t>CANCER INSTITUTE (W.I.A.)</t>
  </si>
  <si>
    <t>600020</t>
  </si>
  <si>
    <t>446</t>
  </si>
  <si>
    <t>PSG INSTITUTE OF MEDICAL SCIENCES AND RESEARCH</t>
  </si>
  <si>
    <t>461</t>
  </si>
  <si>
    <t>KOVAI MEDICAL CENTER AND HOSPITAL LIMITED</t>
  </si>
  <si>
    <t>465</t>
  </si>
  <si>
    <t>GOVT, STANLEY MEDICAL COLLEGE</t>
  </si>
  <si>
    <t>600001</t>
  </si>
  <si>
    <t>473</t>
  </si>
  <si>
    <t>VIVEK INSTITUTE OF LABORATORY MEDICINE</t>
  </si>
  <si>
    <t>488</t>
  </si>
  <si>
    <t>500</t>
  </si>
  <si>
    <t>REVATHI MEDICAL CENTER</t>
  </si>
  <si>
    <t>TIRUPUR</t>
  </si>
  <si>
    <t>641603</t>
  </si>
  <si>
    <t>650</t>
  </si>
  <si>
    <t xml:space="preserve">SRI VIJAY VIDYALAYA COLLEGE OF NURSING, </t>
  </si>
  <si>
    <t xml:space="preserve">Dharmapuri </t>
  </si>
  <si>
    <t>671</t>
  </si>
  <si>
    <t>(NIEPMD) NATIONAL INSTITUTE FOR EMPOWERMENT OF Persons With Multiple Disabilities ,</t>
  </si>
  <si>
    <t>Chennai</t>
  </si>
  <si>
    <t>603112</t>
  </si>
  <si>
    <t>681</t>
  </si>
  <si>
    <t>INDIAN INSTITUTE OF SPORTS MEDICINE</t>
  </si>
  <si>
    <t>600040</t>
  </si>
  <si>
    <t>694</t>
  </si>
  <si>
    <t>Kanyakumari Dist.</t>
  </si>
  <si>
    <t>774</t>
  </si>
  <si>
    <t>SRI JAYENDRA SARASWATHI INSTITUTE OF OPTOMETRY</t>
  </si>
  <si>
    <t>600075</t>
  </si>
  <si>
    <t>69, ANNA SALAI</t>
  </si>
  <si>
    <t>GUINDY</t>
  </si>
  <si>
    <t>AMBATHURAI</t>
  </si>
  <si>
    <t>4-A, DR.J.JAYALALITHA</t>
  </si>
  <si>
    <t>NAGAR, MOGAPPAIR</t>
  </si>
  <si>
    <t>Ganapathypuram, No. 1, Ranganoor Road,</t>
  </si>
  <si>
    <t>Pallakkapalayam Post ( Muniyappan Kovil),</t>
  </si>
  <si>
    <t>Tiruchengode Taluk</t>
  </si>
  <si>
    <t>No.1, Old No. 1/1 South Canal Bank Road,</t>
  </si>
  <si>
    <t>Mandavelipakkam</t>
  </si>
  <si>
    <t>781, T.H.ROAD</t>
  </si>
  <si>
    <t>(OPP. TONDIARPET POLICE</t>
  </si>
  <si>
    <t>STATION)</t>
  </si>
  <si>
    <t>1, RADIAL ROAD</t>
  </si>
  <si>
    <t>439, CHERAN NAGAR</t>
  </si>
  <si>
    <t>PERUMBAKKAM</t>
  </si>
  <si>
    <t>Dr. V.G Appukutty Campus, No.8, G.S.T Road,</t>
  </si>
  <si>
    <t>St. Thomas Mount</t>
  </si>
  <si>
    <t>No.127,Old Mambalam Road,</t>
  </si>
  <si>
    <t>West Mambalam</t>
  </si>
  <si>
    <t>NO.1/1-313-C,</t>
  </si>
  <si>
    <t>M.S.ROAD,</t>
  </si>
  <si>
    <t>VETTOORNIMADAM,</t>
  </si>
  <si>
    <t>CANAL BANK ROAD,</t>
  </si>
  <si>
    <t>GANDHI NAGAR,</t>
  </si>
  <si>
    <t>ADYAR</t>
  </si>
  <si>
    <t>POST BOX NO.1674,</t>
  </si>
  <si>
    <t>PEELAMEDU,</t>
  </si>
  <si>
    <t>POST BOX NO.3209,AVANASHI ROAD</t>
  </si>
  <si>
    <t>253,K-11,K.R.ROAD,</t>
  </si>
  <si>
    <t>NAGARKOVIL,</t>
  </si>
  <si>
    <t>S.F.NO.442,NGGO COLONY(PO)</t>
  </si>
  <si>
    <t>VATTAMLAIPALAYAM,</t>
  </si>
  <si>
    <t>10,VALAYANKADU ROAD,</t>
  </si>
  <si>
    <t>KUMAR NAGAR WEST,</t>
  </si>
  <si>
    <t xml:space="preserve">D.N.C. Compound, </t>
  </si>
  <si>
    <t xml:space="preserve">Gandhi Nagar,  </t>
  </si>
  <si>
    <t>East Coast Road, Muttukadu,</t>
  </si>
  <si>
    <t>Kovalam Post,</t>
  </si>
  <si>
    <t>Plot No 936, Door NO 116, 6th Avenue</t>
  </si>
  <si>
    <t>Anna Nagar</t>
  </si>
  <si>
    <t>Edaivilagam, Nattalam</t>
  </si>
  <si>
    <t>Marthandam</t>
  </si>
  <si>
    <t>Sankara Eye Hospital</t>
  </si>
  <si>
    <t>No 1 Third Cross Street, Sri Sankara Nagar, Pammal</t>
  </si>
  <si>
    <t>CC-1436</t>
  </si>
  <si>
    <t>CC-1437</t>
  </si>
  <si>
    <t>CC-1438</t>
  </si>
  <si>
    <t>CC-1439</t>
  </si>
  <si>
    <t>CC-1440</t>
  </si>
  <si>
    <t>CC-1441</t>
  </si>
  <si>
    <t>CC-1442</t>
  </si>
  <si>
    <t>CC-1443</t>
  </si>
  <si>
    <t>CC-1444</t>
  </si>
  <si>
    <t>CC-1445</t>
  </si>
  <si>
    <t>CC-1446</t>
  </si>
  <si>
    <t>CC-1447</t>
  </si>
  <si>
    <t>CC-1448</t>
  </si>
  <si>
    <t>CC-1449</t>
  </si>
  <si>
    <t>CC-1450</t>
  </si>
  <si>
    <t>CC-1451</t>
  </si>
  <si>
    <t>CC-1452</t>
  </si>
  <si>
    <t>CC-1453</t>
  </si>
  <si>
    <t>CC-1454</t>
  </si>
  <si>
    <t>CC-1455</t>
  </si>
  <si>
    <t>CC-1456</t>
  </si>
  <si>
    <t>CC-1457</t>
  </si>
  <si>
    <t>CC-1458</t>
  </si>
  <si>
    <t>CC-1459</t>
  </si>
  <si>
    <t>CC-1460</t>
  </si>
  <si>
    <t>MAA862143096</t>
  </si>
  <si>
    <t>MAA862143097</t>
  </si>
  <si>
    <t>MAA862143098</t>
  </si>
  <si>
    <t>MAA862143099</t>
  </si>
  <si>
    <t>MAA862143100</t>
  </si>
  <si>
    <t>MAA862143101</t>
  </si>
  <si>
    <t>MAA862143102</t>
  </si>
  <si>
    <t>MAA862143103</t>
  </si>
  <si>
    <t>MAA862143104</t>
  </si>
  <si>
    <t>MAA862143105</t>
  </si>
  <si>
    <t>MAA862143106</t>
  </si>
  <si>
    <t>MAA862143107</t>
  </si>
  <si>
    <t>MAA862143108</t>
  </si>
  <si>
    <t>MAA862143109</t>
  </si>
  <si>
    <t>MAA862143110</t>
  </si>
  <si>
    <t>MAA862143111</t>
  </si>
  <si>
    <t>MAA862143112</t>
  </si>
  <si>
    <t>MAA862143113</t>
  </si>
  <si>
    <t>MAA862143114</t>
  </si>
  <si>
    <t>MAA862143115</t>
  </si>
  <si>
    <t>MAA862143116</t>
  </si>
  <si>
    <t>MAA862143117</t>
  </si>
  <si>
    <t>MAA862143118</t>
  </si>
  <si>
    <t>MAA862143119</t>
  </si>
  <si>
    <t>MAA862143120</t>
  </si>
  <si>
    <t>MAA862143121</t>
  </si>
  <si>
    <t>MAA862143122</t>
  </si>
  <si>
    <t>MAA862143123</t>
  </si>
  <si>
    <t>MAA862143124</t>
  </si>
  <si>
    <t>MAA862143125</t>
  </si>
  <si>
    <t>MAA862143126</t>
  </si>
  <si>
    <t>MAA862143127</t>
  </si>
  <si>
    <t>MAA862143128</t>
  </si>
  <si>
    <t>MAA862143129</t>
  </si>
  <si>
    <t>MAA862143130</t>
  </si>
  <si>
    <t>MAA862143131</t>
  </si>
  <si>
    <t>MAA862143132</t>
  </si>
  <si>
    <t>MAA862143133</t>
  </si>
  <si>
    <t>MAA862143134</t>
  </si>
  <si>
    <t>MAA862143135</t>
  </si>
  <si>
    <t>MAA862143136</t>
  </si>
  <si>
    <t>MAA862143137</t>
  </si>
  <si>
    <t>MAA862143138</t>
  </si>
  <si>
    <t>MAA862143139</t>
  </si>
  <si>
    <t>MAA862143140</t>
  </si>
  <si>
    <t>MAA862143141</t>
  </si>
  <si>
    <t>MAA862143142</t>
  </si>
  <si>
    <t>MAA862143143</t>
  </si>
  <si>
    <t>MAA862143144</t>
  </si>
  <si>
    <t>MAA862143145</t>
  </si>
  <si>
    <t>MAA862143146</t>
  </si>
  <si>
    <t>MAA862143147</t>
  </si>
  <si>
    <t>MAA862143148</t>
  </si>
  <si>
    <t>MAA862143149</t>
  </si>
  <si>
    <t>MAA862143150</t>
  </si>
  <si>
    <t>MAA862143151</t>
  </si>
  <si>
    <t>MAA862143152</t>
  </si>
  <si>
    <t>MAA862143153</t>
  </si>
  <si>
    <t>MAA862143154</t>
  </si>
  <si>
    <t>MAA862143155</t>
  </si>
  <si>
    <t>MAA862143156</t>
  </si>
  <si>
    <t>MAA862143157</t>
  </si>
  <si>
    <t>MAA862143158</t>
  </si>
  <si>
    <t>MAA862143159</t>
  </si>
  <si>
    <t>MAA862143160</t>
  </si>
  <si>
    <t>MAA862143161</t>
  </si>
  <si>
    <t>MAA862143162</t>
  </si>
  <si>
    <t>MAA862143163</t>
  </si>
  <si>
    <t>MAA862143164</t>
  </si>
  <si>
    <t>MAA862143165</t>
  </si>
  <si>
    <t>MAA862143166</t>
  </si>
  <si>
    <t>MAA862143167</t>
  </si>
  <si>
    <t>MAA862143168</t>
  </si>
  <si>
    <t>MAA862143169</t>
  </si>
  <si>
    <t>MAA862143170</t>
  </si>
  <si>
    <t>MAA862143171</t>
  </si>
  <si>
    <t>MAA862143172</t>
  </si>
  <si>
    <t>MAA862143173</t>
  </si>
  <si>
    <t>MAA862143174</t>
  </si>
  <si>
    <t>MAA862143175</t>
  </si>
  <si>
    <t>MAA862143176</t>
  </si>
  <si>
    <t>MAA862143177</t>
  </si>
  <si>
    <t>MAA862143178</t>
  </si>
  <si>
    <t>MAA862143179</t>
  </si>
  <si>
    <t>MAA862143180</t>
  </si>
  <si>
    <t>MAA862143181</t>
  </si>
  <si>
    <t>MAA862143182</t>
  </si>
  <si>
    <t>MAA862143183</t>
  </si>
  <si>
    <t>MAA862143184</t>
  </si>
  <si>
    <t>MAA862143185</t>
  </si>
  <si>
    <t>MAA862143186</t>
  </si>
  <si>
    <t>MAA862143187</t>
  </si>
  <si>
    <t>MAA862143188</t>
  </si>
  <si>
    <t>MAA862143189</t>
  </si>
  <si>
    <t>MAA862143190</t>
  </si>
  <si>
    <t>MAA862143191</t>
  </si>
  <si>
    <t>MAA862143192</t>
  </si>
  <si>
    <t>MAA862143193</t>
  </si>
  <si>
    <t>MAA862143194</t>
  </si>
  <si>
    <t>MAA862143195</t>
  </si>
  <si>
    <t>MAA862143196</t>
  </si>
  <si>
    <t>MAA862143197</t>
  </si>
  <si>
    <t>MAA862143198</t>
  </si>
  <si>
    <t>MAA862143199</t>
  </si>
  <si>
    <t>MAA862143200</t>
  </si>
  <si>
    <t>MAA862143201</t>
  </si>
  <si>
    <t>MAA862143202</t>
  </si>
  <si>
    <t>MAA862143203</t>
  </si>
  <si>
    <t>MAA862143204</t>
  </si>
  <si>
    <t>MAA862143205</t>
  </si>
  <si>
    <t>MAA862143206</t>
  </si>
  <si>
    <t>MAA862143207</t>
  </si>
  <si>
    <t>MAA862143208</t>
  </si>
  <si>
    <t>MAA862143209</t>
  </si>
  <si>
    <t>MAA862143210</t>
  </si>
  <si>
    <t>MAA862143211</t>
  </si>
  <si>
    <t>P-1461</t>
  </si>
  <si>
    <t>MAA862143212</t>
  </si>
  <si>
    <t>P-1462</t>
  </si>
  <si>
    <t>MAA862143213</t>
  </si>
  <si>
    <t>P-1463</t>
  </si>
  <si>
    <t>MAA862143214</t>
  </si>
  <si>
    <t>P-1464</t>
  </si>
  <si>
    <t>MAA862143215</t>
  </si>
  <si>
    <t>P-1465</t>
  </si>
  <si>
    <t>MAA862143216</t>
  </si>
  <si>
    <t>P-1466</t>
  </si>
  <si>
    <t>MAA862143217</t>
  </si>
  <si>
    <t>P-1467</t>
  </si>
  <si>
    <t>MAA862143218</t>
  </si>
  <si>
    <t>P-1468</t>
  </si>
  <si>
    <t>MAA862143219</t>
  </si>
  <si>
    <t>P-1469</t>
  </si>
  <si>
    <t>MAA862143220</t>
  </si>
  <si>
    <t>P-1470</t>
  </si>
  <si>
    <t>405</t>
  </si>
  <si>
    <t>KING INSTITUTE OF PREVENTIVE MEDICINE &amp; RESEARCH</t>
  </si>
  <si>
    <t>MAA862143221</t>
  </si>
  <si>
    <t>P-1471</t>
  </si>
  <si>
    <t>MAA862143222</t>
  </si>
  <si>
    <t>P-1472</t>
  </si>
  <si>
    <t>MAA862143223</t>
  </si>
  <si>
    <t>P-1473</t>
  </si>
  <si>
    <t>MAA862143224</t>
  </si>
  <si>
    <t>P-1474</t>
  </si>
  <si>
    <t>MAA862143225</t>
  </si>
  <si>
    <t>P-1475</t>
  </si>
  <si>
    <t>MAA862143226</t>
  </si>
  <si>
    <t>P-1476</t>
  </si>
  <si>
    <t>MAA862143227</t>
  </si>
  <si>
    <t>P-1477</t>
  </si>
  <si>
    <t>MAA862143228</t>
  </si>
  <si>
    <t>P-1478</t>
  </si>
  <si>
    <t>MAA862143229</t>
  </si>
  <si>
    <t>P-1479</t>
  </si>
  <si>
    <t>MAA862143230</t>
  </si>
  <si>
    <t>P-1480</t>
  </si>
  <si>
    <t>657</t>
  </si>
  <si>
    <t>Institute of Mental Health</t>
  </si>
  <si>
    <t>Kilpauk</t>
  </si>
  <si>
    <t>MAA862143231</t>
  </si>
  <si>
    <t>P-1481</t>
  </si>
  <si>
    <t>MAA862143232</t>
  </si>
  <si>
    <t>P-1482</t>
  </si>
  <si>
    <t>MAA862143233</t>
  </si>
  <si>
    <t>P-1483</t>
  </si>
  <si>
    <t>MAA862143234</t>
  </si>
  <si>
    <t>P-1484</t>
  </si>
  <si>
    <t>736</t>
  </si>
  <si>
    <t>ACCHUTHA INSTITUTE OF OPTOMETRY</t>
  </si>
  <si>
    <t>Unit of Focus Eye Trust</t>
  </si>
  <si>
    <t>H-3 EVN Road, Periyar Nagar</t>
  </si>
  <si>
    <t>Erode</t>
  </si>
  <si>
    <t>638009</t>
  </si>
  <si>
    <t>MAA862143235</t>
  </si>
  <si>
    <t>P-1485</t>
  </si>
  <si>
    <t>MAA862143236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</si>
</sst>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1" fillId="33" borderId="10" xfId="55" applyFont="1" applyFill="1" applyBorder="1" applyAlignment="1">
      <alignment horizontal="center"/>
      <protection/>
    </xf>
    <xf numFmtId="0" fontId="38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1" fillId="33" borderId="10" xfId="63" applyFont="1" applyFill="1" applyBorder="1" applyAlignment="1">
      <alignment horizontal="center"/>
      <protection/>
    </xf>
    <xf numFmtId="0" fontId="1" fillId="33" borderId="10" xfId="62" applyFont="1" applyFill="1" applyBorder="1" applyAlignment="1">
      <alignment horizontal="center"/>
      <protection/>
    </xf>
    <xf numFmtId="0" fontId="3" fillId="33" borderId="10" xfId="55" applyFont="1" applyFill="1" applyBorder="1" applyAlignment="1">
      <alignment horizontal="center"/>
      <protection/>
    </xf>
    <xf numFmtId="0" fontId="4" fillId="0" borderId="10" xfId="0" applyFont="1" applyBorder="1" applyAlignment="1">
      <alignment/>
    </xf>
    <xf numFmtId="0" fontId="1" fillId="33" borderId="11" xfId="59" applyFont="1" applyFill="1" applyBorder="1" applyAlignment="1">
      <alignment horizontal="center"/>
      <protection/>
    </xf>
    <xf numFmtId="0" fontId="3" fillId="33" borderId="10" xfId="56" applyFont="1" applyFill="1" applyBorder="1" applyAlignment="1">
      <alignment horizontal="left"/>
      <protection/>
    </xf>
    <xf numFmtId="0" fontId="1" fillId="33" borderId="11" xfId="61" applyFont="1" applyFill="1" applyBorder="1" applyAlignment="1">
      <alignment horizontal="center"/>
      <protection/>
    </xf>
    <xf numFmtId="0" fontId="1" fillId="33" borderId="11" xfId="58" applyFont="1" applyFill="1" applyBorder="1" applyAlignment="1">
      <alignment horizontal="center"/>
      <protection/>
    </xf>
    <xf numFmtId="0" fontId="1" fillId="0" borderId="12" xfId="60" applyFont="1" applyBorder="1" applyAlignment="1">
      <alignment horizontal="right" wrapText="1"/>
      <protection/>
    </xf>
    <xf numFmtId="0" fontId="1" fillId="0" borderId="12" xfId="60" applyFont="1" applyBorder="1" applyAlignment="1">
      <alignment wrapText="1"/>
      <protection/>
    </xf>
    <xf numFmtId="0" fontId="1" fillId="0" borderId="12" xfId="60" applyFont="1" applyBorder="1" applyAlignment="1">
      <alignment horizontal="center" wrapText="1"/>
      <protection/>
    </xf>
    <xf numFmtId="0" fontId="1" fillId="0" borderId="12" xfId="57" applyFont="1" applyBorder="1" applyAlignment="1">
      <alignment wrapText="1"/>
      <protection/>
    </xf>
    <xf numFmtId="0" fontId="1" fillId="0" borderId="12" xfId="57" applyFont="1" applyBorder="1" applyAlignment="1">
      <alignment horizontal="right" wrapText="1"/>
      <protection/>
    </xf>
    <xf numFmtId="0" fontId="38" fillId="0" borderId="0" xfId="0" applyFont="1" applyAlignment="1">
      <alignment horizontal="right"/>
    </xf>
    <xf numFmtId="0" fontId="1" fillId="0" borderId="12" xfId="62" applyFont="1" applyBorder="1" applyAlignment="1">
      <alignment horizontal="right" wrapText="1"/>
      <protection/>
    </xf>
    <xf numFmtId="0" fontId="1" fillId="0" borderId="12" xfId="62" applyFont="1" applyBorder="1" applyAlignment="1">
      <alignment wrapText="1"/>
      <protection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" fillId="0" borderId="12" xfId="62" applyFont="1" applyBorder="1" applyAlignment="1">
      <alignment horizont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6072019" xfId="55"/>
    <cellStyle name="Normal_B2_2" xfId="56"/>
    <cellStyle name="Normal_CC-ONL" xfId="57"/>
    <cellStyle name="Normal_CC-ONL_2" xfId="58"/>
    <cellStyle name="Normal_POD" xfId="59"/>
    <cellStyle name="Normal_POD_1" xfId="60"/>
    <cellStyle name="Normal_POD_3" xfId="61"/>
    <cellStyle name="Normal_Sheet3" xfId="62"/>
    <cellStyle name="Normal_Sheet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1">
      <selection activeCell="E1" sqref="E1:E16384"/>
    </sheetView>
  </sheetViews>
  <sheetFormatPr defaultColWidth="9.140625" defaultRowHeight="15" customHeight="1"/>
  <cols>
    <col min="1" max="1" width="6.57421875" style="1" bestFit="1" customWidth="1"/>
    <col min="2" max="2" width="11.57421875" style="0" bestFit="1" customWidth="1"/>
    <col min="3" max="4" width="11.140625" style="0" bestFit="1" customWidth="1"/>
    <col min="5" max="5" width="7.8515625" style="0" bestFit="1" customWidth="1"/>
    <col min="6" max="6" width="11.28125" style="1" bestFit="1" customWidth="1"/>
    <col min="7" max="7" width="34.140625" style="0" bestFit="1" customWidth="1"/>
    <col min="8" max="8" width="84.28125" style="0" bestFit="1" customWidth="1"/>
    <col min="9" max="9" width="29.00390625" style="0" bestFit="1" customWidth="1"/>
    <col min="10" max="10" width="7.00390625" style="0" bestFit="1" customWidth="1"/>
    <col min="11" max="11" width="14.421875" style="0" bestFit="1" customWidth="1"/>
    <col min="12" max="12" width="8.00390625" style="0" bestFit="1" customWidth="1"/>
    <col min="13" max="13" width="10.00390625" style="0" bestFit="1" customWidth="1"/>
    <col min="14" max="14" width="10.7109375" style="0" bestFit="1" customWidth="1"/>
  </cols>
  <sheetData>
    <row r="1" spans="1:12" ht="1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2" t="s">
        <v>10</v>
      </c>
      <c r="L1" s="2" t="s">
        <v>16</v>
      </c>
    </row>
    <row r="2" spans="1:12" ht="15" customHeight="1">
      <c r="A2" s="15">
        <v>1345</v>
      </c>
      <c r="B2" s="13">
        <v>1</v>
      </c>
      <c r="C2" s="13">
        <v>2071110</v>
      </c>
      <c r="D2" s="13">
        <v>2071110</v>
      </c>
      <c r="E2" s="13">
        <v>2</v>
      </c>
      <c r="F2" s="14" t="s">
        <v>52</v>
      </c>
      <c r="G2" s="14" t="s">
        <v>53</v>
      </c>
      <c r="H2" s="14" t="s">
        <v>54</v>
      </c>
      <c r="I2" s="14" t="s">
        <v>24</v>
      </c>
      <c r="J2" s="14" t="s">
        <v>55</v>
      </c>
      <c r="K2" s="8" t="s">
        <v>193</v>
      </c>
      <c r="L2" s="4">
        <f>(E2*140)/1000</f>
        <v>0.28</v>
      </c>
    </row>
    <row r="3" spans="1:12" ht="15" customHeight="1">
      <c r="A3" s="15">
        <v>1346</v>
      </c>
      <c r="B3" s="13">
        <v>1</v>
      </c>
      <c r="C3" s="13">
        <v>2071111</v>
      </c>
      <c r="D3" s="13">
        <v>2071111</v>
      </c>
      <c r="E3" s="13">
        <v>11</v>
      </c>
      <c r="F3" s="14" t="s">
        <v>52</v>
      </c>
      <c r="G3" s="14" t="s">
        <v>53</v>
      </c>
      <c r="H3" s="14" t="s">
        <v>54</v>
      </c>
      <c r="I3" s="14" t="s">
        <v>24</v>
      </c>
      <c r="J3" s="14" t="s">
        <v>55</v>
      </c>
      <c r="K3" s="8" t="s">
        <v>194</v>
      </c>
      <c r="L3" s="4">
        <f aca="true" t="shared" si="0" ref="L3:L66">(E3*140)/1000</f>
        <v>1.54</v>
      </c>
    </row>
    <row r="4" spans="1:12" ht="15" customHeight="1">
      <c r="A4" s="15">
        <v>1347</v>
      </c>
      <c r="B4" s="13">
        <v>1</v>
      </c>
      <c r="C4" s="13">
        <v>2071112</v>
      </c>
      <c r="D4" s="13">
        <v>2071112</v>
      </c>
      <c r="E4" s="13">
        <v>9</v>
      </c>
      <c r="F4" s="14" t="s">
        <v>52</v>
      </c>
      <c r="G4" s="14" t="s">
        <v>53</v>
      </c>
      <c r="H4" s="14" t="s">
        <v>54</v>
      </c>
      <c r="I4" s="14" t="s">
        <v>24</v>
      </c>
      <c r="J4" s="14" t="s">
        <v>55</v>
      </c>
      <c r="K4" s="8" t="s">
        <v>195</v>
      </c>
      <c r="L4" s="4">
        <f t="shared" si="0"/>
        <v>1.26</v>
      </c>
    </row>
    <row r="5" spans="1:12" ht="15" customHeight="1">
      <c r="A5" s="15">
        <v>1348</v>
      </c>
      <c r="B5" s="13">
        <v>3</v>
      </c>
      <c r="C5" s="13">
        <v>2071113</v>
      </c>
      <c r="D5" s="13">
        <v>2071115</v>
      </c>
      <c r="E5" s="13">
        <v>16</v>
      </c>
      <c r="F5" s="14" t="s">
        <v>52</v>
      </c>
      <c r="G5" s="14" t="s">
        <v>53</v>
      </c>
      <c r="H5" s="14" t="s">
        <v>54</v>
      </c>
      <c r="I5" s="14" t="s">
        <v>24</v>
      </c>
      <c r="J5" s="14" t="s">
        <v>55</v>
      </c>
      <c r="K5" s="8" t="s">
        <v>196</v>
      </c>
      <c r="L5" s="4">
        <f t="shared" si="0"/>
        <v>2.24</v>
      </c>
    </row>
    <row r="6" spans="1:12" ht="15" customHeight="1">
      <c r="A6" s="15">
        <v>1349</v>
      </c>
      <c r="B6" s="13">
        <v>1</v>
      </c>
      <c r="C6" s="13">
        <v>2071116</v>
      </c>
      <c r="D6" s="13">
        <v>2071116</v>
      </c>
      <c r="E6" s="13">
        <v>11</v>
      </c>
      <c r="F6" s="14" t="s">
        <v>52</v>
      </c>
      <c r="G6" s="14" t="s">
        <v>53</v>
      </c>
      <c r="H6" s="14" t="s">
        <v>54</v>
      </c>
      <c r="I6" s="14" t="s">
        <v>24</v>
      </c>
      <c r="J6" s="14" t="s">
        <v>55</v>
      </c>
      <c r="K6" s="8" t="s">
        <v>197</v>
      </c>
      <c r="L6" s="4">
        <f t="shared" si="0"/>
        <v>1.54</v>
      </c>
    </row>
    <row r="7" spans="1:12" ht="15" customHeight="1">
      <c r="A7" s="15">
        <v>1350</v>
      </c>
      <c r="B7" s="13">
        <v>1</v>
      </c>
      <c r="C7" s="13">
        <v>2071117</v>
      </c>
      <c r="D7" s="13">
        <v>2071117</v>
      </c>
      <c r="E7" s="13">
        <v>9</v>
      </c>
      <c r="F7" s="14" t="s">
        <v>52</v>
      </c>
      <c r="G7" s="14" t="s">
        <v>53</v>
      </c>
      <c r="H7" s="14" t="s">
        <v>54</v>
      </c>
      <c r="I7" s="14" t="s">
        <v>24</v>
      </c>
      <c r="J7" s="14" t="s">
        <v>55</v>
      </c>
      <c r="K7" s="8" t="s">
        <v>198</v>
      </c>
      <c r="L7" s="4">
        <f t="shared" si="0"/>
        <v>1.26</v>
      </c>
    </row>
    <row r="8" spans="1:12" ht="15" customHeight="1">
      <c r="A8" s="15">
        <v>1351</v>
      </c>
      <c r="B8" s="13">
        <v>2</v>
      </c>
      <c r="C8" s="13">
        <v>2071118</v>
      </c>
      <c r="D8" s="13">
        <v>2071119</v>
      </c>
      <c r="E8" s="13">
        <v>16</v>
      </c>
      <c r="F8" s="14" t="s">
        <v>52</v>
      </c>
      <c r="G8" s="14" t="s">
        <v>53</v>
      </c>
      <c r="H8" s="14" t="s">
        <v>54</v>
      </c>
      <c r="I8" s="14" t="s">
        <v>24</v>
      </c>
      <c r="J8" s="14" t="s">
        <v>55</v>
      </c>
      <c r="K8" s="8" t="s">
        <v>199</v>
      </c>
      <c r="L8" s="4">
        <f t="shared" si="0"/>
        <v>2.24</v>
      </c>
    </row>
    <row r="9" spans="1:12" ht="15" customHeight="1">
      <c r="A9" s="15">
        <v>1352</v>
      </c>
      <c r="B9" s="13">
        <v>1</v>
      </c>
      <c r="C9" s="13">
        <v>2071120</v>
      </c>
      <c r="D9" s="13">
        <v>2071120</v>
      </c>
      <c r="E9" s="13">
        <v>11</v>
      </c>
      <c r="F9" s="14" t="s">
        <v>52</v>
      </c>
      <c r="G9" s="14" t="s">
        <v>53</v>
      </c>
      <c r="H9" s="14" t="s">
        <v>54</v>
      </c>
      <c r="I9" s="14" t="s">
        <v>24</v>
      </c>
      <c r="J9" s="14" t="s">
        <v>55</v>
      </c>
      <c r="K9" s="8" t="s">
        <v>200</v>
      </c>
      <c r="L9" s="4">
        <f t="shared" si="0"/>
        <v>1.54</v>
      </c>
    </row>
    <row r="10" spans="1:12" ht="15" customHeight="1">
      <c r="A10" s="15">
        <v>1353</v>
      </c>
      <c r="B10" s="13">
        <v>1</v>
      </c>
      <c r="C10" s="13">
        <v>2071121</v>
      </c>
      <c r="D10" s="13">
        <v>2071121</v>
      </c>
      <c r="E10" s="13">
        <v>9</v>
      </c>
      <c r="F10" s="14" t="s">
        <v>52</v>
      </c>
      <c r="G10" s="14" t="s">
        <v>53</v>
      </c>
      <c r="H10" s="14" t="s">
        <v>54</v>
      </c>
      <c r="I10" s="14" t="s">
        <v>24</v>
      </c>
      <c r="J10" s="14" t="s">
        <v>55</v>
      </c>
      <c r="K10" s="8" t="s">
        <v>201</v>
      </c>
      <c r="L10" s="4">
        <f t="shared" si="0"/>
        <v>1.26</v>
      </c>
    </row>
    <row r="11" spans="1:12" ht="15" customHeight="1">
      <c r="A11" s="15">
        <v>1354</v>
      </c>
      <c r="B11" s="13">
        <v>1</v>
      </c>
      <c r="C11" s="13">
        <v>2071122</v>
      </c>
      <c r="D11" s="13">
        <v>2071122</v>
      </c>
      <c r="E11" s="13">
        <v>14</v>
      </c>
      <c r="F11" s="14" t="s">
        <v>52</v>
      </c>
      <c r="G11" s="14" t="s">
        <v>53</v>
      </c>
      <c r="H11" s="14" t="s">
        <v>54</v>
      </c>
      <c r="I11" s="14" t="s">
        <v>24</v>
      </c>
      <c r="J11" s="14" t="s">
        <v>55</v>
      </c>
      <c r="K11" s="8" t="s">
        <v>202</v>
      </c>
      <c r="L11" s="4">
        <f t="shared" si="0"/>
        <v>1.96</v>
      </c>
    </row>
    <row r="12" spans="1:12" ht="15" customHeight="1">
      <c r="A12" s="15">
        <v>1355</v>
      </c>
      <c r="B12" s="13">
        <v>1</v>
      </c>
      <c r="C12" s="13">
        <v>2071123</v>
      </c>
      <c r="D12" s="13">
        <v>2071123</v>
      </c>
      <c r="E12" s="13">
        <v>2</v>
      </c>
      <c r="F12" s="14" t="s">
        <v>52</v>
      </c>
      <c r="G12" s="14" t="s">
        <v>53</v>
      </c>
      <c r="H12" s="14" t="s">
        <v>54</v>
      </c>
      <c r="I12" s="14" t="s">
        <v>24</v>
      </c>
      <c r="J12" s="14" t="s">
        <v>55</v>
      </c>
      <c r="K12" s="8" t="s">
        <v>203</v>
      </c>
      <c r="L12" s="4">
        <f t="shared" si="0"/>
        <v>0.28</v>
      </c>
    </row>
    <row r="13" spans="1:12" ht="15" customHeight="1">
      <c r="A13" s="15">
        <v>1356</v>
      </c>
      <c r="B13" s="13">
        <v>1</v>
      </c>
      <c r="C13" s="13">
        <v>2071124</v>
      </c>
      <c r="D13" s="13">
        <v>2071124</v>
      </c>
      <c r="E13" s="13">
        <v>1</v>
      </c>
      <c r="F13" s="14" t="s">
        <v>52</v>
      </c>
      <c r="G13" s="14" t="s">
        <v>53</v>
      </c>
      <c r="H13" s="14" t="s">
        <v>54</v>
      </c>
      <c r="I13" s="14" t="s">
        <v>24</v>
      </c>
      <c r="J13" s="14" t="s">
        <v>55</v>
      </c>
      <c r="K13" s="8" t="s">
        <v>204</v>
      </c>
      <c r="L13" s="4">
        <f t="shared" si="0"/>
        <v>0.14</v>
      </c>
    </row>
    <row r="14" spans="1:12" ht="15" customHeight="1">
      <c r="A14" s="15">
        <v>1357</v>
      </c>
      <c r="B14" s="13">
        <v>1</v>
      </c>
      <c r="C14" s="13">
        <v>2071125</v>
      </c>
      <c r="D14" s="13">
        <v>2071125</v>
      </c>
      <c r="E14" s="13">
        <v>9</v>
      </c>
      <c r="F14" s="14" t="s">
        <v>52</v>
      </c>
      <c r="G14" s="14" t="s">
        <v>53</v>
      </c>
      <c r="H14" s="14" t="s">
        <v>54</v>
      </c>
      <c r="I14" s="14" t="s">
        <v>24</v>
      </c>
      <c r="J14" s="14" t="s">
        <v>55</v>
      </c>
      <c r="K14" s="8" t="s">
        <v>205</v>
      </c>
      <c r="L14" s="4">
        <f t="shared" si="0"/>
        <v>1.26</v>
      </c>
    </row>
    <row r="15" spans="1:12" ht="15" customHeight="1">
      <c r="A15" s="15">
        <v>1358</v>
      </c>
      <c r="B15" s="13">
        <v>1</v>
      </c>
      <c r="C15" s="13">
        <v>2071126</v>
      </c>
      <c r="D15" s="13">
        <v>2071126</v>
      </c>
      <c r="E15" s="13">
        <v>18</v>
      </c>
      <c r="F15" s="14" t="s">
        <v>52</v>
      </c>
      <c r="G15" s="14" t="s">
        <v>53</v>
      </c>
      <c r="H15" s="14" t="s">
        <v>54</v>
      </c>
      <c r="I15" s="14" t="s">
        <v>24</v>
      </c>
      <c r="J15" s="14" t="s">
        <v>55</v>
      </c>
      <c r="K15" s="8" t="s">
        <v>206</v>
      </c>
      <c r="L15" s="4">
        <f t="shared" si="0"/>
        <v>2.52</v>
      </c>
    </row>
    <row r="16" spans="1:12" ht="15" customHeight="1">
      <c r="A16" s="15">
        <v>1359</v>
      </c>
      <c r="B16" s="13">
        <v>1</v>
      </c>
      <c r="C16" s="13">
        <v>2071127</v>
      </c>
      <c r="D16" s="13">
        <v>2071127</v>
      </c>
      <c r="E16" s="13">
        <v>12</v>
      </c>
      <c r="F16" s="14" t="s">
        <v>52</v>
      </c>
      <c r="G16" s="14" t="s">
        <v>53</v>
      </c>
      <c r="H16" s="14" t="s">
        <v>54</v>
      </c>
      <c r="I16" s="14" t="s">
        <v>24</v>
      </c>
      <c r="J16" s="14" t="s">
        <v>55</v>
      </c>
      <c r="K16" s="8" t="s">
        <v>207</v>
      </c>
      <c r="L16" s="4">
        <f t="shared" si="0"/>
        <v>1.68</v>
      </c>
    </row>
    <row r="17" spans="1:12" ht="15" customHeight="1">
      <c r="A17" s="15">
        <v>1360</v>
      </c>
      <c r="B17" s="13">
        <v>1</v>
      </c>
      <c r="C17" s="13">
        <v>2071128</v>
      </c>
      <c r="D17" s="13">
        <v>2071128</v>
      </c>
      <c r="E17" s="13">
        <v>9</v>
      </c>
      <c r="F17" s="14" t="s">
        <v>52</v>
      </c>
      <c r="G17" s="14" t="s">
        <v>53</v>
      </c>
      <c r="H17" s="14" t="s">
        <v>54</v>
      </c>
      <c r="I17" s="14" t="s">
        <v>24</v>
      </c>
      <c r="J17" s="14" t="s">
        <v>55</v>
      </c>
      <c r="K17" s="8" t="s">
        <v>208</v>
      </c>
      <c r="L17" s="4">
        <f t="shared" si="0"/>
        <v>1.26</v>
      </c>
    </row>
    <row r="18" spans="1:12" ht="15" customHeight="1">
      <c r="A18" s="15">
        <v>1361</v>
      </c>
      <c r="B18" s="13">
        <v>1</v>
      </c>
      <c r="C18" s="13">
        <v>2071129</v>
      </c>
      <c r="D18" s="13">
        <v>2071129</v>
      </c>
      <c r="E18" s="13">
        <v>18</v>
      </c>
      <c r="F18" s="14" t="s">
        <v>52</v>
      </c>
      <c r="G18" s="14" t="s">
        <v>53</v>
      </c>
      <c r="H18" s="14" t="s">
        <v>54</v>
      </c>
      <c r="I18" s="14" t="s">
        <v>24</v>
      </c>
      <c r="J18" s="14" t="s">
        <v>55</v>
      </c>
      <c r="K18" s="8" t="s">
        <v>209</v>
      </c>
      <c r="L18" s="4">
        <f t="shared" si="0"/>
        <v>2.52</v>
      </c>
    </row>
    <row r="19" spans="1:12" ht="15" customHeight="1">
      <c r="A19" s="15">
        <v>1362</v>
      </c>
      <c r="B19" s="13">
        <v>1</v>
      </c>
      <c r="C19" s="13">
        <v>2071130</v>
      </c>
      <c r="D19" s="13">
        <v>2071130</v>
      </c>
      <c r="E19" s="13">
        <v>9</v>
      </c>
      <c r="F19" s="14" t="s">
        <v>52</v>
      </c>
      <c r="G19" s="14" t="s">
        <v>53</v>
      </c>
      <c r="H19" s="14" t="s">
        <v>54</v>
      </c>
      <c r="I19" s="14" t="s">
        <v>24</v>
      </c>
      <c r="J19" s="14" t="s">
        <v>55</v>
      </c>
      <c r="K19" s="8" t="s">
        <v>210</v>
      </c>
      <c r="L19" s="4">
        <f t="shared" si="0"/>
        <v>1.26</v>
      </c>
    </row>
    <row r="20" spans="1:12" ht="15" customHeight="1">
      <c r="A20" s="15">
        <v>1363</v>
      </c>
      <c r="B20" s="13">
        <v>1</v>
      </c>
      <c r="C20" s="13">
        <v>2071131</v>
      </c>
      <c r="D20" s="13">
        <v>2071131</v>
      </c>
      <c r="E20" s="13">
        <v>18</v>
      </c>
      <c r="F20" s="14" t="s">
        <v>52</v>
      </c>
      <c r="G20" s="14" t="s">
        <v>53</v>
      </c>
      <c r="H20" s="14" t="s">
        <v>54</v>
      </c>
      <c r="I20" s="14" t="s">
        <v>24</v>
      </c>
      <c r="J20" s="14" t="s">
        <v>55</v>
      </c>
      <c r="K20" s="8" t="s">
        <v>211</v>
      </c>
      <c r="L20" s="4">
        <f t="shared" si="0"/>
        <v>2.52</v>
      </c>
    </row>
    <row r="21" spans="1:12" ht="15" customHeight="1">
      <c r="A21" s="15">
        <v>1364</v>
      </c>
      <c r="B21" s="13">
        <v>6</v>
      </c>
      <c r="C21" s="13">
        <v>2071132</v>
      </c>
      <c r="D21" s="13">
        <v>2071137</v>
      </c>
      <c r="E21" s="13">
        <v>79</v>
      </c>
      <c r="F21" s="14" t="s">
        <v>56</v>
      </c>
      <c r="G21" s="14" t="s">
        <v>57</v>
      </c>
      <c r="H21" s="14" t="s">
        <v>58</v>
      </c>
      <c r="I21" s="14" t="s">
        <v>43</v>
      </c>
      <c r="J21" s="14" t="s">
        <v>59</v>
      </c>
      <c r="K21" s="8" t="s">
        <v>212</v>
      </c>
      <c r="L21" s="4">
        <f t="shared" si="0"/>
        <v>11.06</v>
      </c>
    </row>
    <row r="22" spans="1:12" ht="15" customHeight="1">
      <c r="A22" s="15">
        <v>1365</v>
      </c>
      <c r="B22" s="13">
        <v>6</v>
      </c>
      <c r="C22" s="13">
        <v>2071138</v>
      </c>
      <c r="D22" s="13">
        <v>2071143</v>
      </c>
      <c r="E22" s="13">
        <v>100</v>
      </c>
      <c r="F22" s="14" t="s">
        <v>60</v>
      </c>
      <c r="G22" s="14" t="s">
        <v>23</v>
      </c>
      <c r="H22" s="14" t="s">
        <v>61</v>
      </c>
      <c r="I22" s="14" t="s">
        <v>24</v>
      </c>
      <c r="J22" s="14" t="s">
        <v>62</v>
      </c>
      <c r="K22" s="8" t="s">
        <v>213</v>
      </c>
      <c r="L22" s="4">
        <f t="shared" si="0"/>
        <v>14</v>
      </c>
    </row>
    <row r="23" spans="1:12" ht="15" customHeight="1">
      <c r="A23" s="15">
        <v>1366</v>
      </c>
      <c r="B23" s="13">
        <v>6</v>
      </c>
      <c r="C23" s="13">
        <v>2071144</v>
      </c>
      <c r="D23" s="13">
        <v>2071149</v>
      </c>
      <c r="E23" s="13">
        <v>86</v>
      </c>
      <c r="F23" s="14" t="s">
        <v>60</v>
      </c>
      <c r="G23" s="14" t="s">
        <v>23</v>
      </c>
      <c r="H23" s="14" t="s">
        <v>61</v>
      </c>
      <c r="I23" s="14" t="s">
        <v>24</v>
      </c>
      <c r="J23" s="14" t="s">
        <v>62</v>
      </c>
      <c r="K23" s="8" t="s">
        <v>214</v>
      </c>
      <c r="L23" s="4">
        <f t="shared" si="0"/>
        <v>12.04</v>
      </c>
    </row>
    <row r="24" spans="1:12" ht="15" customHeight="1">
      <c r="A24" s="15">
        <v>1367</v>
      </c>
      <c r="B24" s="13">
        <v>6</v>
      </c>
      <c r="C24" s="13">
        <v>2071150</v>
      </c>
      <c r="D24" s="13">
        <v>2071155</v>
      </c>
      <c r="E24" s="13">
        <v>96</v>
      </c>
      <c r="F24" s="14" t="s">
        <v>60</v>
      </c>
      <c r="G24" s="14" t="s">
        <v>23</v>
      </c>
      <c r="H24" s="14" t="s">
        <v>61</v>
      </c>
      <c r="I24" s="14" t="s">
        <v>24</v>
      </c>
      <c r="J24" s="14" t="s">
        <v>62</v>
      </c>
      <c r="K24" s="8" t="s">
        <v>215</v>
      </c>
      <c r="L24" s="4">
        <f t="shared" si="0"/>
        <v>13.44</v>
      </c>
    </row>
    <row r="25" spans="1:12" ht="15" customHeight="1">
      <c r="A25" s="15">
        <v>1368</v>
      </c>
      <c r="B25" s="13">
        <v>7</v>
      </c>
      <c r="C25" s="13">
        <v>2071156</v>
      </c>
      <c r="D25" s="13">
        <v>2071162</v>
      </c>
      <c r="E25" s="13">
        <v>14</v>
      </c>
      <c r="F25" s="14" t="s">
        <v>63</v>
      </c>
      <c r="G25" s="14" t="s">
        <v>23</v>
      </c>
      <c r="H25" s="14" t="s">
        <v>64</v>
      </c>
      <c r="I25" s="14" t="s">
        <v>51</v>
      </c>
      <c r="J25" s="14" t="s">
        <v>40</v>
      </c>
      <c r="K25" s="8" t="s">
        <v>216</v>
      </c>
      <c r="L25" s="4">
        <f t="shared" si="0"/>
        <v>1.96</v>
      </c>
    </row>
    <row r="26" spans="1:12" ht="15" customHeight="1">
      <c r="A26" s="15">
        <v>1369</v>
      </c>
      <c r="B26" s="13">
        <v>1</v>
      </c>
      <c r="C26" s="13">
        <v>2071163</v>
      </c>
      <c r="D26" s="13">
        <v>2071163</v>
      </c>
      <c r="E26" s="13">
        <v>1</v>
      </c>
      <c r="F26" s="14" t="s">
        <v>63</v>
      </c>
      <c r="G26" s="14" t="s">
        <v>23</v>
      </c>
      <c r="H26" s="14" t="s">
        <v>64</v>
      </c>
      <c r="I26" s="14" t="s">
        <v>51</v>
      </c>
      <c r="J26" s="14" t="s">
        <v>40</v>
      </c>
      <c r="K26" s="8" t="s">
        <v>217</v>
      </c>
      <c r="L26" s="4">
        <f t="shared" si="0"/>
        <v>0.14</v>
      </c>
    </row>
    <row r="27" spans="1:12" ht="15" customHeight="1">
      <c r="A27" s="15">
        <v>1370</v>
      </c>
      <c r="B27" s="13">
        <v>1</v>
      </c>
      <c r="C27" s="13">
        <v>2071164</v>
      </c>
      <c r="D27" s="13">
        <v>2071164</v>
      </c>
      <c r="E27" s="13">
        <v>2</v>
      </c>
      <c r="F27" s="14" t="s">
        <v>63</v>
      </c>
      <c r="G27" s="14" t="s">
        <v>23</v>
      </c>
      <c r="H27" s="14" t="s">
        <v>64</v>
      </c>
      <c r="I27" s="14" t="s">
        <v>51</v>
      </c>
      <c r="J27" s="14" t="s">
        <v>40</v>
      </c>
      <c r="K27" s="8" t="s">
        <v>218</v>
      </c>
      <c r="L27" s="4">
        <f t="shared" si="0"/>
        <v>0.28</v>
      </c>
    </row>
    <row r="28" spans="1:12" ht="15" customHeight="1">
      <c r="A28" s="15">
        <v>1371</v>
      </c>
      <c r="B28" s="13">
        <v>1</v>
      </c>
      <c r="C28" s="13">
        <v>2071165</v>
      </c>
      <c r="D28" s="13">
        <v>2071165</v>
      </c>
      <c r="E28" s="13">
        <v>1</v>
      </c>
      <c r="F28" s="14" t="s">
        <v>63</v>
      </c>
      <c r="G28" s="14" t="s">
        <v>23</v>
      </c>
      <c r="H28" s="14" t="s">
        <v>64</v>
      </c>
      <c r="I28" s="14" t="s">
        <v>51</v>
      </c>
      <c r="J28" s="14" t="s">
        <v>40</v>
      </c>
      <c r="K28" s="8" t="s">
        <v>219</v>
      </c>
      <c r="L28" s="4">
        <f t="shared" si="0"/>
        <v>0.14</v>
      </c>
    </row>
    <row r="29" spans="1:12" ht="15" customHeight="1">
      <c r="A29" s="15">
        <v>1372</v>
      </c>
      <c r="B29" s="13">
        <v>1</v>
      </c>
      <c r="C29" s="13">
        <v>2071166</v>
      </c>
      <c r="D29" s="13">
        <v>2071166</v>
      </c>
      <c r="E29" s="13">
        <v>2</v>
      </c>
      <c r="F29" s="14" t="s">
        <v>63</v>
      </c>
      <c r="G29" s="14" t="s">
        <v>23</v>
      </c>
      <c r="H29" s="14" t="s">
        <v>64</v>
      </c>
      <c r="I29" s="14" t="s">
        <v>51</v>
      </c>
      <c r="J29" s="14" t="s">
        <v>40</v>
      </c>
      <c r="K29" s="8" t="s">
        <v>220</v>
      </c>
      <c r="L29" s="4">
        <f t="shared" si="0"/>
        <v>0.28</v>
      </c>
    </row>
    <row r="30" spans="1:12" ht="15" customHeight="1">
      <c r="A30" s="15">
        <v>1373</v>
      </c>
      <c r="B30" s="13">
        <v>1</v>
      </c>
      <c r="C30" s="13">
        <v>2071167</v>
      </c>
      <c r="D30" s="13">
        <v>2071167</v>
      </c>
      <c r="E30" s="13">
        <v>5</v>
      </c>
      <c r="F30" s="14" t="s">
        <v>63</v>
      </c>
      <c r="G30" s="14" t="s">
        <v>23</v>
      </c>
      <c r="H30" s="14" t="s">
        <v>64</v>
      </c>
      <c r="I30" s="14" t="s">
        <v>51</v>
      </c>
      <c r="J30" s="14" t="s">
        <v>40</v>
      </c>
      <c r="K30" s="8" t="s">
        <v>221</v>
      </c>
      <c r="L30" s="4">
        <f t="shared" si="0"/>
        <v>0.7</v>
      </c>
    </row>
    <row r="31" spans="1:12" ht="15" customHeight="1">
      <c r="A31" s="15">
        <v>1374</v>
      </c>
      <c r="B31" s="13">
        <v>1</v>
      </c>
      <c r="C31" s="13">
        <v>2071168</v>
      </c>
      <c r="D31" s="13">
        <v>2071168</v>
      </c>
      <c r="E31" s="13">
        <v>2</v>
      </c>
      <c r="F31" s="14" t="s">
        <v>63</v>
      </c>
      <c r="G31" s="14" t="s">
        <v>23</v>
      </c>
      <c r="H31" s="14" t="s">
        <v>64</v>
      </c>
      <c r="I31" s="14" t="s">
        <v>51</v>
      </c>
      <c r="J31" s="14" t="s">
        <v>40</v>
      </c>
      <c r="K31" s="8" t="s">
        <v>222</v>
      </c>
      <c r="L31" s="4">
        <f t="shared" si="0"/>
        <v>0.28</v>
      </c>
    </row>
    <row r="32" spans="1:12" ht="15" customHeight="1">
      <c r="A32" s="15">
        <v>1375</v>
      </c>
      <c r="B32" s="13">
        <v>1</v>
      </c>
      <c r="C32" s="13">
        <v>2071169</v>
      </c>
      <c r="D32" s="13">
        <v>2071169</v>
      </c>
      <c r="E32" s="13">
        <v>5</v>
      </c>
      <c r="F32" s="14" t="s">
        <v>63</v>
      </c>
      <c r="G32" s="14" t="s">
        <v>23</v>
      </c>
      <c r="H32" s="14" t="s">
        <v>64</v>
      </c>
      <c r="I32" s="14" t="s">
        <v>51</v>
      </c>
      <c r="J32" s="14" t="s">
        <v>40</v>
      </c>
      <c r="K32" s="8" t="s">
        <v>223</v>
      </c>
      <c r="L32" s="4">
        <f t="shared" si="0"/>
        <v>0.7</v>
      </c>
    </row>
    <row r="33" spans="1:12" ht="15" customHeight="1">
      <c r="A33" s="15">
        <v>1376</v>
      </c>
      <c r="B33" s="13">
        <v>1</v>
      </c>
      <c r="C33" s="13">
        <v>2071170</v>
      </c>
      <c r="D33" s="13">
        <v>2071170</v>
      </c>
      <c r="E33" s="13">
        <v>2</v>
      </c>
      <c r="F33" s="14" t="s">
        <v>63</v>
      </c>
      <c r="G33" s="14" t="s">
        <v>23</v>
      </c>
      <c r="H33" s="14" t="s">
        <v>64</v>
      </c>
      <c r="I33" s="14" t="s">
        <v>51</v>
      </c>
      <c r="J33" s="14" t="s">
        <v>40</v>
      </c>
      <c r="K33" s="8" t="s">
        <v>224</v>
      </c>
      <c r="L33" s="4">
        <f t="shared" si="0"/>
        <v>0.28</v>
      </c>
    </row>
    <row r="34" spans="1:12" ht="15" customHeight="1">
      <c r="A34" s="15">
        <v>1377</v>
      </c>
      <c r="B34" s="13">
        <v>15</v>
      </c>
      <c r="C34" s="13">
        <v>2071171</v>
      </c>
      <c r="D34" s="13">
        <v>2071185</v>
      </c>
      <c r="E34" s="13">
        <v>71</v>
      </c>
      <c r="F34" s="14" t="s">
        <v>65</v>
      </c>
      <c r="G34" s="14" t="s">
        <v>23</v>
      </c>
      <c r="H34" s="14" t="s">
        <v>66</v>
      </c>
      <c r="I34" s="14" t="s">
        <v>24</v>
      </c>
      <c r="J34" s="14" t="s">
        <v>67</v>
      </c>
      <c r="K34" s="8" t="s">
        <v>225</v>
      </c>
      <c r="L34" s="4">
        <f t="shared" si="0"/>
        <v>9.94</v>
      </c>
    </row>
    <row r="35" spans="1:12" ht="15" customHeight="1">
      <c r="A35" s="15">
        <v>1378</v>
      </c>
      <c r="B35" s="13">
        <v>8</v>
      </c>
      <c r="C35" s="13">
        <v>2071186</v>
      </c>
      <c r="D35" s="13">
        <v>2071193</v>
      </c>
      <c r="E35" s="13">
        <v>100</v>
      </c>
      <c r="F35" s="14" t="s">
        <v>68</v>
      </c>
      <c r="G35" s="14" t="s">
        <v>23</v>
      </c>
      <c r="H35" s="14" t="s">
        <v>69</v>
      </c>
      <c r="I35" s="14" t="s">
        <v>24</v>
      </c>
      <c r="J35" s="14" t="s">
        <v>70</v>
      </c>
      <c r="K35" s="8" t="s">
        <v>226</v>
      </c>
      <c r="L35" s="4">
        <f t="shared" si="0"/>
        <v>14</v>
      </c>
    </row>
    <row r="36" spans="1:12" ht="15" customHeight="1">
      <c r="A36" s="15">
        <v>1379</v>
      </c>
      <c r="B36" s="13">
        <v>3</v>
      </c>
      <c r="C36" s="13">
        <v>2071194</v>
      </c>
      <c r="D36" s="13">
        <v>2071196</v>
      </c>
      <c r="E36" s="13">
        <v>30</v>
      </c>
      <c r="F36" s="14" t="s">
        <v>68</v>
      </c>
      <c r="G36" s="14" t="s">
        <v>23</v>
      </c>
      <c r="H36" s="14" t="s">
        <v>69</v>
      </c>
      <c r="I36" s="14" t="s">
        <v>24</v>
      </c>
      <c r="J36" s="14" t="s">
        <v>70</v>
      </c>
      <c r="K36" s="8" t="s">
        <v>227</v>
      </c>
      <c r="L36" s="4">
        <f t="shared" si="0"/>
        <v>4.2</v>
      </c>
    </row>
    <row r="37" spans="1:12" ht="15" customHeight="1">
      <c r="A37" s="15">
        <v>1380</v>
      </c>
      <c r="B37" s="13">
        <v>5</v>
      </c>
      <c r="C37" s="13">
        <v>2071197</v>
      </c>
      <c r="D37" s="13">
        <v>2071201</v>
      </c>
      <c r="E37" s="13">
        <v>10</v>
      </c>
      <c r="F37" s="14" t="s">
        <v>71</v>
      </c>
      <c r="G37" s="14" t="s">
        <v>23</v>
      </c>
      <c r="H37" s="14" t="s">
        <v>72</v>
      </c>
      <c r="I37" s="14" t="s">
        <v>26</v>
      </c>
      <c r="J37" s="14" t="s">
        <v>42</v>
      </c>
      <c r="K37" s="8" t="s">
        <v>228</v>
      </c>
      <c r="L37" s="4">
        <f t="shared" si="0"/>
        <v>1.4</v>
      </c>
    </row>
    <row r="38" spans="1:12" ht="15" customHeight="1">
      <c r="A38" s="15">
        <v>1381</v>
      </c>
      <c r="B38" s="13">
        <v>11</v>
      </c>
      <c r="C38" s="13">
        <v>2071202</v>
      </c>
      <c r="D38" s="13">
        <v>2071212</v>
      </c>
      <c r="E38" s="13">
        <v>28</v>
      </c>
      <c r="F38" s="14" t="s">
        <v>73</v>
      </c>
      <c r="G38" s="14" t="s">
        <v>23</v>
      </c>
      <c r="H38" s="14" t="s">
        <v>74</v>
      </c>
      <c r="I38" s="14" t="s">
        <v>75</v>
      </c>
      <c r="J38" s="14" t="s">
        <v>76</v>
      </c>
      <c r="K38" s="8" t="s">
        <v>229</v>
      </c>
      <c r="L38" s="4">
        <f t="shared" si="0"/>
        <v>3.92</v>
      </c>
    </row>
    <row r="39" spans="1:12" ht="15" customHeight="1">
      <c r="A39" s="15">
        <v>1382</v>
      </c>
      <c r="B39" s="13">
        <v>15</v>
      </c>
      <c r="C39" s="13">
        <v>2071213</v>
      </c>
      <c r="D39" s="13">
        <v>2071227</v>
      </c>
      <c r="E39" s="13">
        <v>48</v>
      </c>
      <c r="F39" s="14" t="s">
        <v>77</v>
      </c>
      <c r="G39" s="14" t="s">
        <v>23</v>
      </c>
      <c r="H39" s="14" t="s">
        <v>78</v>
      </c>
      <c r="I39" s="14" t="s">
        <v>24</v>
      </c>
      <c r="J39" s="14" t="s">
        <v>76</v>
      </c>
      <c r="K39" s="8" t="s">
        <v>230</v>
      </c>
      <c r="L39" s="4">
        <f t="shared" si="0"/>
        <v>6.72</v>
      </c>
    </row>
    <row r="40" spans="1:12" ht="15" customHeight="1">
      <c r="A40" s="15">
        <v>1383</v>
      </c>
      <c r="B40" s="13">
        <v>9</v>
      </c>
      <c r="C40" s="13">
        <v>2071228</v>
      </c>
      <c r="D40" s="13">
        <v>2071236</v>
      </c>
      <c r="E40" s="13">
        <v>95</v>
      </c>
      <c r="F40" s="14" t="s">
        <v>79</v>
      </c>
      <c r="G40" s="14" t="s">
        <v>23</v>
      </c>
      <c r="H40" s="14" t="s">
        <v>80</v>
      </c>
      <c r="I40" s="14" t="s">
        <v>24</v>
      </c>
      <c r="J40" s="14" t="s">
        <v>81</v>
      </c>
      <c r="K40" s="8" t="s">
        <v>231</v>
      </c>
      <c r="L40" s="4">
        <f t="shared" si="0"/>
        <v>13.3</v>
      </c>
    </row>
    <row r="41" spans="1:12" ht="15" customHeight="1">
      <c r="A41" s="15">
        <v>1384</v>
      </c>
      <c r="B41" s="13">
        <v>10</v>
      </c>
      <c r="C41" s="13">
        <v>2071237</v>
      </c>
      <c r="D41" s="13">
        <v>2071246</v>
      </c>
      <c r="E41" s="13">
        <v>97</v>
      </c>
      <c r="F41" s="14" t="s">
        <v>79</v>
      </c>
      <c r="G41" s="14" t="s">
        <v>23</v>
      </c>
      <c r="H41" s="14" t="s">
        <v>80</v>
      </c>
      <c r="I41" s="14" t="s">
        <v>24</v>
      </c>
      <c r="J41" s="14" t="s">
        <v>81</v>
      </c>
      <c r="K41" s="8" t="s">
        <v>232</v>
      </c>
      <c r="L41" s="4">
        <f t="shared" si="0"/>
        <v>13.58</v>
      </c>
    </row>
    <row r="42" spans="1:12" ht="15" customHeight="1">
      <c r="A42" s="15">
        <v>1385</v>
      </c>
      <c r="B42" s="13">
        <v>9</v>
      </c>
      <c r="C42" s="13">
        <v>2071247</v>
      </c>
      <c r="D42" s="13">
        <v>2071255</v>
      </c>
      <c r="E42" s="13">
        <v>93</v>
      </c>
      <c r="F42" s="14" t="s">
        <v>79</v>
      </c>
      <c r="G42" s="14" t="s">
        <v>23</v>
      </c>
      <c r="H42" s="14" t="s">
        <v>80</v>
      </c>
      <c r="I42" s="14" t="s">
        <v>24</v>
      </c>
      <c r="J42" s="14" t="s">
        <v>81</v>
      </c>
      <c r="K42" s="8" t="s">
        <v>233</v>
      </c>
      <c r="L42" s="4">
        <f t="shared" si="0"/>
        <v>13.02</v>
      </c>
    </row>
    <row r="43" spans="1:12" ht="15" customHeight="1">
      <c r="A43" s="15">
        <v>1386</v>
      </c>
      <c r="B43" s="13">
        <v>6</v>
      </c>
      <c r="C43" s="13">
        <v>2071256</v>
      </c>
      <c r="D43" s="13">
        <v>2071261</v>
      </c>
      <c r="E43" s="13">
        <v>65</v>
      </c>
      <c r="F43" s="14" t="s">
        <v>79</v>
      </c>
      <c r="G43" s="14" t="s">
        <v>23</v>
      </c>
      <c r="H43" s="14" t="s">
        <v>80</v>
      </c>
      <c r="I43" s="14" t="s">
        <v>24</v>
      </c>
      <c r="J43" s="14" t="s">
        <v>81</v>
      </c>
      <c r="K43" s="8" t="s">
        <v>234</v>
      </c>
      <c r="L43" s="4">
        <f t="shared" si="0"/>
        <v>9.1</v>
      </c>
    </row>
    <row r="44" spans="1:12" ht="15" customHeight="1">
      <c r="A44" s="15">
        <v>1387</v>
      </c>
      <c r="B44" s="13">
        <v>11</v>
      </c>
      <c r="C44" s="13">
        <v>2071262</v>
      </c>
      <c r="D44" s="13">
        <v>2071272</v>
      </c>
      <c r="E44" s="13">
        <v>86</v>
      </c>
      <c r="F44" s="14" t="s">
        <v>82</v>
      </c>
      <c r="G44" s="14" t="s">
        <v>23</v>
      </c>
      <c r="H44" s="14" t="s">
        <v>83</v>
      </c>
      <c r="I44" s="14" t="s">
        <v>24</v>
      </c>
      <c r="J44" s="14" t="s">
        <v>84</v>
      </c>
      <c r="K44" s="8" t="s">
        <v>235</v>
      </c>
      <c r="L44" s="4">
        <f t="shared" si="0"/>
        <v>12.04</v>
      </c>
    </row>
    <row r="45" spans="1:12" ht="15" customHeight="1">
      <c r="A45" s="15">
        <v>1388</v>
      </c>
      <c r="B45" s="13">
        <v>15</v>
      </c>
      <c r="C45" s="13">
        <v>2071273</v>
      </c>
      <c r="D45" s="13">
        <v>2071287</v>
      </c>
      <c r="E45" s="13">
        <v>100</v>
      </c>
      <c r="F45" s="14" t="s">
        <v>85</v>
      </c>
      <c r="G45" s="14" t="s">
        <v>23</v>
      </c>
      <c r="H45" s="14" t="s">
        <v>86</v>
      </c>
      <c r="I45" s="14" t="s">
        <v>35</v>
      </c>
      <c r="J45" s="14" t="s">
        <v>87</v>
      </c>
      <c r="K45" s="8" t="s">
        <v>236</v>
      </c>
      <c r="L45" s="4">
        <f t="shared" si="0"/>
        <v>14</v>
      </c>
    </row>
    <row r="46" spans="1:12" ht="15" customHeight="1">
      <c r="A46" s="15">
        <v>1389</v>
      </c>
      <c r="B46" s="13">
        <v>17</v>
      </c>
      <c r="C46" s="13">
        <v>2071288</v>
      </c>
      <c r="D46" s="13">
        <v>2071304</v>
      </c>
      <c r="E46" s="13">
        <v>100</v>
      </c>
      <c r="F46" s="14" t="s">
        <v>85</v>
      </c>
      <c r="G46" s="14" t="s">
        <v>23</v>
      </c>
      <c r="H46" s="14" t="s">
        <v>86</v>
      </c>
      <c r="I46" s="14" t="s">
        <v>35</v>
      </c>
      <c r="J46" s="14" t="s">
        <v>87</v>
      </c>
      <c r="K46" s="8" t="s">
        <v>237</v>
      </c>
      <c r="L46" s="4">
        <f t="shared" si="0"/>
        <v>14</v>
      </c>
    </row>
    <row r="47" spans="1:12" ht="15" customHeight="1">
      <c r="A47" s="15">
        <v>1390</v>
      </c>
      <c r="B47" s="13">
        <v>19</v>
      </c>
      <c r="C47" s="13">
        <v>2071305</v>
      </c>
      <c r="D47" s="13">
        <v>2071323</v>
      </c>
      <c r="E47" s="13">
        <v>95</v>
      </c>
      <c r="F47" s="14" t="s">
        <v>85</v>
      </c>
      <c r="G47" s="14" t="s">
        <v>23</v>
      </c>
      <c r="H47" s="14" t="s">
        <v>86</v>
      </c>
      <c r="I47" s="14" t="s">
        <v>35</v>
      </c>
      <c r="J47" s="14" t="s">
        <v>87</v>
      </c>
      <c r="K47" s="8" t="s">
        <v>238</v>
      </c>
      <c r="L47" s="4">
        <f t="shared" si="0"/>
        <v>13.3</v>
      </c>
    </row>
    <row r="48" spans="1:12" ht="15" customHeight="1">
      <c r="A48" s="15">
        <v>1391</v>
      </c>
      <c r="B48" s="13">
        <v>9</v>
      </c>
      <c r="C48" s="13">
        <v>2071324</v>
      </c>
      <c r="D48" s="13">
        <v>2071332</v>
      </c>
      <c r="E48" s="13">
        <v>54</v>
      </c>
      <c r="F48" s="14" t="s">
        <v>85</v>
      </c>
      <c r="G48" s="14" t="s">
        <v>23</v>
      </c>
      <c r="H48" s="14" t="s">
        <v>86</v>
      </c>
      <c r="I48" s="14" t="s">
        <v>35</v>
      </c>
      <c r="J48" s="14" t="s">
        <v>87</v>
      </c>
      <c r="K48" s="8" t="s">
        <v>239</v>
      </c>
      <c r="L48" s="4">
        <f t="shared" si="0"/>
        <v>7.56</v>
      </c>
    </row>
    <row r="49" spans="1:12" ht="15" customHeight="1">
      <c r="A49" s="15">
        <v>1392</v>
      </c>
      <c r="B49" s="13">
        <v>11</v>
      </c>
      <c r="C49" s="13">
        <v>2071333</v>
      </c>
      <c r="D49" s="13">
        <v>2071343</v>
      </c>
      <c r="E49" s="13">
        <v>61</v>
      </c>
      <c r="F49" s="14" t="s">
        <v>88</v>
      </c>
      <c r="G49" s="14" t="s">
        <v>23</v>
      </c>
      <c r="H49" s="14" t="s">
        <v>89</v>
      </c>
      <c r="I49" s="14" t="s">
        <v>90</v>
      </c>
      <c r="J49" s="14" t="s">
        <v>44</v>
      </c>
      <c r="K49" s="8" t="s">
        <v>240</v>
      </c>
      <c r="L49" s="4">
        <f t="shared" si="0"/>
        <v>8.54</v>
      </c>
    </row>
    <row r="50" spans="1:12" ht="15" customHeight="1">
      <c r="A50" s="15">
        <v>1393</v>
      </c>
      <c r="B50" s="13">
        <v>8</v>
      </c>
      <c r="C50" s="13">
        <v>2071344</v>
      </c>
      <c r="D50" s="13">
        <v>2071351</v>
      </c>
      <c r="E50" s="13">
        <v>16</v>
      </c>
      <c r="F50" s="14" t="s">
        <v>91</v>
      </c>
      <c r="G50" s="14" t="s">
        <v>23</v>
      </c>
      <c r="H50" s="14" t="s">
        <v>92</v>
      </c>
      <c r="I50" s="14" t="s">
        <v>24</v>
      </c>
      <c r="J50" s="14" t="s">
        <v>93</v>
      </c>
      <c r="K50" s="8" t="s">
        <v>241</v>
      </c>
      <c r="L50" s="4">
        <f t="shared" si="0"/>
        <v>2.24</v>
      </c>
    </row>
    <row r="51" spans="1:12" ht="15" customHeight="1">
      <c r="A51" s="15">
        <v>1394</v>
      </c>
      <c r="B51" s="13">
        <v>10</v>
      </c>
      <c r="C51" s="13">
        <v>2071352</v>
      </c>
      <c r="D51" s="13">
        <v>2071361</v>
      </c>
      <c r="E51" s="13">
        <v>11</v>
      </c>
      <c r="F51" s="14" t="s">
        <v>94</v>
      </c>
      <c r="G51" s="14" t="s">
        <v>23</v>
      </c>
      <c r="H51" s="14" t="s">
        <v>95</v>
      </c>
      <c r="I51" s="14" t="s">
        <v>26</v>
      </c>
      <c r="J51" s="14" t="s">
        <v>33</v>
      </c>
      <c r="K51" s="8" t="s">
        <v>242</v>
      </c>
      <c r="L51" s="4">
        <f t="shared" si="0"/>
        <v>1.54</v>
      </c>
    </row>
    <row r="52" spans="1:12" ht="15" customHeight="1">
      <c r="A52" s="15">
        <v>1395</v>
      </c>
      <c r="B52" s="13">
        <v>26</v>
      </c>
      <c r="C52" s="13">
        <v>2071362</v>
      </c>
      <c r="D52" s="13">
        <v>2071387</v>
      </c>
      <c r="E52" s="13">
        <v>79</v>
      </c>
      <c r="F52" s="14" t="s">
        <v>96</v>
      </c>
      <c r="G52" s="14" t="s">
        <v>23</v>
      </c>
      <c r="H52" s="14" t="s">
        <v>97</v>
      </c>
      <c r="I52" s="14" t="s">
        <v>26</v>
      </c>
      <c r="J52" s="14" t="s">
        <v>32</v>
      </c>
      <c r="K52" s="8" t="s">
        <v>243</v>
      </c>
      <c r="L52" s="4">
        <f t="shared" si="0"/>
        <v>11.06</v>
      </c>
    </row>
    <row r="53" spans="1:12" ht="15" customHeight="1">
      <c r="A53" s="15">
        <v>1396</v>
      </c>
      <c r="B53" s="13">
        <v>3</v>
      </c>
      <c r="C53" s="13">
        <v>2071388</v>
      </c>
      <c r="D53" s="13">
        <v>2071390</v>
      </c>
      <c r="E53" s="13">
        <v>6</v>
      </c>
      <c r="F53" s="14" t="s">
        <v>98</v>
      </c>
      <c r="G53" s="14" t="s">
        <v>31</v>
      </c>
      <c r="H53" s="14" t="s">
        <v>99</v>
      </c>
      <c r="I53" s="14" t="s">
        <v>24</v>
      </c>
      <c r="J53" s="14" t="s">
        <v>100</v>
      </c>
      <c r="K53" s="8" t="s">
        <v>244</v>
      </c>
      <c r="L53" s="4">
        <f t="shared" si="0"/>
        <v>0.84</v>
      </c>
    </row>
    <row r="54" spans="1:12" ht="15" customHeight="1">
      <c r="A54" s="15">
        <v>1397</v>
      </c>
      <c r="B54" s="13">
        <v>9</v>
      </c>
      <c r="C54" s="13">
        <v>2071391</v>
      </c>
      <c r="D54" s="13">
        <v>2071399</v>
      </c>
      <c r="E54" s="13">
        <v>27</v>
      </c>
      <c r="F54" s="14" t="s">
        <v>101</v>
      </c>
      <c r="G54" s="14" t="s">
        <v>23</v>
      </c>
      <c r="H54" s="14" t="s">
        <v>102</v>
      </c>
      <c r="I54" s="14" t="s">
        <v>34</v>
      </c>
      <c r="J54" s="14" t="s">
        <v>44</v>
      </c>
      <c r="K54" s="8" t="s">
        <v>245</v>
      </c>
      <c r="L54" s="4">
        <f t="shared" si="0"/>
        <v>3.78</v>
      </c>
    </row>
    <row r="55" spans="1:12" ht="15" customHeight="1">
      <c r="A55" s="15">
        <v>1398</v>
      </c>
      <c r="B55" s="13">
        <v>10</v>
      </c>
      <c r="C55" s="13">
        <v>2071400</v>
      </c>
      <c r="D55" s="13">
        <v>2071409</v>
      </c>
      <c r="E55" s="13">
        <v>88</v>
      </c>
      <c r="F55" s="14" t="s">
        <v>103</v>
      </c>
      <c r="G55" s="14" t="s">
        <v>23</v>
      </c>
      <c r="H55" s="14" t="s">
        <v>46</v>
      </c>
      <c r="I55" s="14" t="s">
        <v>26</v>
      </c>
      <c r="J55" s="14" t="s">
        <v>47</v>
      </c>
      <c r="K55" s="8" t="s">
        <v>246</v>
      </c>
      <c r="L55" s="4">
        <f t="shared" si="0"/>
        <v>12.32</v>
      </c>
    </row>
    <row r="56" spans="1:12" ht="15" customHeight="1">
      <c r="A56" s="15">
        <v>1399</v>
      </c>
      <c r="B56" s="13">
        <v>15</v>
      </c>
      <c r="C56" s="13">
        <v>2071410</v>
      </c>
      <c r="D56" s="13">
        <v>2071424</v>
      </c>
      <c r="E56" s="13">
        <v>33</v>
      </c>
      <c r="F56" s="14" t="s">
        <v>104</v>
      </c>
      <c r="G56" s="14" t="s">
        <v>23</v>
      </c>
      <c r="H56" s="14" t="s">
        <v>105</v>
      </c>
      <c r="I56" s="14" t="s">
        <v>106</v>
      </c>
      <c r="J56" s="14" t="s">
        <v>107</v>
      </c>
      <c r="K56" s="8" t="s">
        <v>247</v>
      </c>
      <c r="L56" s="4">
        <f t="shared" si="0"/>
        <v>4.62</v>
      </c>
    </row>
    <row r="57" spans="1:12" ht="15" customHeight="1">
      <c r="A57" s="15">
        <v>1400</v>
      </c>
      <c r="B57" s="13">
        <v>4</v>
      </c>
      <c r="C57" s="13">
        <v>2071425</v>
      </c>
      <c r="D57" s="13">
        <v>2071428</v>
      </c>
      <c r="E57" s="13">
        <v>6</v>
      </c>
      <c r="F57" s="14" t="s">
        <v>108</v>
      </c>
      <c r="G57" s="14" t="s">
        <v>23</v>
      </c>
      <c r="H57" s="14" t="s">
        <v>109</v>
      </c>
      <c r="I57" s="14" t="s">
        <v>110</v>
      </c>
      <c r="J57" s="14" t="s">
        <v>36</v>
      </c>
      <c r="K57" s="8" t="s">
        <v>248</v>
      </c>
      <c r="L57" s="4">
        <f t="shared" si="0"/>
        <v>0.84</v>
      </c>
    </row>
    <row r="58" spans="1:12" ht="15" customHeight="1">
      <c r="A58" s="15">
        <v>1401</v>
      </c>
      <c r="B58" s="13">
        <v>6</v>
      </c>
      <c r="C58" s="13">
        <v>2071429</v>
      </c>
      <c r="D58" s="13">
        <v>2071434</v>
      </c>
      <c r="E58" s="13">
        <v>72</v>
      </c>
      <c r="F58" s="14" t="s">
        <v>111</v>
      </c>
      <c r="G58" s="14" t="s">
        <v>23</v>
      </c>
      <c r="H58" s="14" t="s">
        <v>112</v>
      </c>
      <c r="I58" s="14" t="s">
        <v>113</v>
      </c>
      <c r="J58" s="14" t="s">
        <v>114</v>
      </c>
      <c r="K58" s="8" t="s">
        <v>249</v>
      </c>
      <c r="L58" s="4">
        <f t="shared" si="0"/>
        <v>10.08</v>
      </c>
    </row>
    <row r="59" spans="1:12" ht="15" customHeight="1">
      <c r="A59" s="15">
        <v>1402</v>
      </c>
      <c r="B59" s="13">
        <v>2</v>
      </c>
      <c r="C59" s="13">
        <v>2071435</v>
      </c>
      <c r="D59" s="13">
        <v>2071436</v>
      </c>
      <c r="E59" s="13">
        <v>12</v>
      </c>
      <c r="F59" s="14" t="s">
        <v>115</v>
      </c>
      <c r="G59" s="14" t="s">
        <v>23</v>
      </c>
      <c r="H59" s="14" t="s">
        <v>116</v>
      </c>
      <c r="I59" s="14" t="s">
        <v>113</v>
      </c>
      <c r="J59" s="14" t="s">
        <v>117</v>
      </c>
      <c r="K59" s="8" t="s">
        <v>250</v>
      </c>
      <c r="L59" s="4">
        <f t="shared" si="0"/>
        <v>1.68</v>
      </c>
    </row>
    <row r="60" spans="1:12" ht="15" customHeight="1">
      <c r="A60" s="15">
        <v>1403</v>
      </c>
      <c r="B60" s="13">
        <v>16</v>
      </c>
      <c r="C60" s="13">
        <v>2071437</v>
      </c>
      <c r="D60" s="13">
        <v>2071452</v>
      </c>
      <c r="E60" s="13">
        <v>77</v>
      </c>
      <c r="F60" s="14" t="s">
        <v>118</v>
      </c>
      <c r="G60" s="14" t="s">
        <v>23</v>
      </c>
      <c r="H60" s="14" t="s">
        <v>45</v>
      </c>
      <c r="I60" s="14" t="s">
        <v>119</v>
      </c>
      <c r="J60" s="21">
        <v>629195</v>
      </c>
      <c r="K60" s="8" t="s">
        <v>251</v>
      </c>
      <c r="L60" s="4">
        <f t="shared" si="0"/>
        <v>10.78</v>
      </c>
    </row>
    <row r="61" spans="1:12" ht="15" customHeight="1">
      <c r="A61" s="15">
        <v>1404</v>
      </c>
      <c r="B61" s="13">
        <v>10</v>
      </c>
      <c r="C61" s="13">
        <v>2071453</v>
      </c>
      <c r="D61" s="13">
        <v>2071462</v>
      </c>
      <c r="E61" s="13">
        <v>95</v>
      </c>
      <c r="F61" s="14" t="s">
        <v>120</v>
      </c>
      <c r="G61" s="14" t="s">
        <v>23</v>
      </c>
      <c r="H61" s="14" t="s">
        <v>121</v>
      </c>
      <c r="I61" s="14" t="s">
        <v>113</v>
      </c>
      <c r="J61" s="14" t="s">
        <v>122</v>
      </c>
      <c r="K61" s="8" t="s">
        <v>252</v>
      </c>
      <c r="L61" s="4">
        <f t="shared" si="0"/>
        <v>13.3</v>
      </c>
    </row>
    <row r="62" spans="1:12" ht="15" customHeight="1">
      <c r="A62" s="15">
        <v>1405</v>
      </c>
      <c r="B62" s="13">
        <v>1</v>
      </c>
      <c r="C62" s="13">
        <v>2071463</v>
      </c>
      <c r="D62" s="13">
        <v>2071463</v>
      </c>
      <c r="E62" s="13">
        <v>9</v>
      </c>
      <c r="F62" s="14" t="s">
        <v>120</v>
      </c>
      <c r="G62" s="14" t="s">
        <v>23</v>
      </c>
      <c r="H62" s="14" t="s">
        <v>121</v>
      </c>
      <c r="I62" s="14" t="s">
        <v>113</v>
      </c>
      <c r="J62" s="14" t="s">
        <v>122</v>
      </c>
      <c r="K62" s="8" t="s">
        <v>253</v>
      </c>
      <c r="L62" s="4">
        <f t="shared" si="0"/>
        <v>1.26</v>
      </c>
    </row>
    <row r="63" spans="1:12" ht="15" customHeight="1">
      <c r="A63" s="13">
        <v>1406</v>
      </c>
      <c r="B63" s="13">
        <v>1</v>
      </c>
      <c r="C63" s="13">
        <v>20343450</v>
      </c>
      <c r="D63" s="13">
        <v>20343450</v>
      </c>
      <c r="E63" s="13">
        <v>5</v>
      </c>
      <c r="F63" s="14" t="s">
        <v>52</v>
      </c>
      <c r="G63" s="14" t="s">
        <v>53</v>
      </c>
      <c r="H63" s="14" t="s">
        <v>54</v>
      </c>
      <c r="I63" s="14" t="s">
        <v>24</v>
      </c>
      <c r="J63" s="14" t="s">
        <v>55</v>
      </c>
      <c r="K63" s="8" t="s">
        <v>254</v>
      </c>
      <c r="L63" s="4">
        <f t="shared" si="0"/>
        <v>0.7</v>
      </c>
    </row>
    <row r="64" spans="1:12" ht="15" customHeight="1">
      <c r="A64" s="13">
        <v>1407</v>
      </c>
      <c r="B64" s="13">
        <v>1</v>
      </c>
      <c r="C64" s="13">
        <v>20343451</v>
      </c>
      <c r="D64" s="13">
        <v>20343451</v>
      </c>
      <c r="E64" s="13">
        <v>5</v>
      </c>
      <c r="F64" s="14" t="s">
        <v>52</v>
      </c>
      <c r="G64" s="14" t="s">
        <v>53</v>
      </c>
      <c r="H64" s="14" t="s">
        <v>54</v>
      </c>
      <c r="I64" s="14" t="s">
        <v>24</v>
      </c>
      <c r="J64" s="14" t="s">
        <v>55</v>
      </c>
      <c r="K64" s="8" t="s">
        <v>255</v>
      </c>
      <c r="L64" s="4">
        <f t="shared" si="0"/>
        <v>0.7</v>
      </c>
    </row>
    <row r="65" spans="1:12" ht="15" customHeight="1">
      <c r="A65" s="13">
        <v>1408</v>
      </c>
      <c r="B65" s="13">
        <v>2</v>
      </c>
      <c r="C65" s="13">
        <v>20343452</v>
      </c>
      <c r="D65" s="13">
        <v>20343453</v>
      </c>
      <c r="E65" s="13">
        <v>10</v>
      </c>
      <c r="F65" s="14" t="s">
        <v>52</v>
      </c>
      <c r="G65" s="14" t="s">
        <v>53</v>
      </c>
      <c r="H65" s="14" t="s">
        <v>54</v>
      </c>
      <c r="I65" s="14" t="s">
        <v>24</v>
      </c>
      <c r="J65" s="14" t="s">
        <v>55</v>
      </c>
      <c r="K65" s="8" t="s">
        <v>256</v>
      </c>
      <c r="L65" s="4">
        <f t="shared" si="0"/>
        <v>1.4</v>
      </c>
    </row>
    <row r="66" spans="1:12" ht="15" customHeight="1">
      <c r="A66" s="13">
        <v>1409</v>
      </c>
      <c r="B66" s="13">
        <v>1</v>
      </c>
      <c r="C66" s="13">
        <v>20343454</v>
      </c>
      <c r="D66" s="13">
        <v>20343454</v>
      </c>
      <c r="E66" s="13">
        <v>5</v>
      </c>
      <c r="F66" s="14" t="s">
        <v>52</v>
      </c>
      <c r="G66" s="14" t="s">
        <v>53</v>
      </c>
      <c r="H66" s="14" t="s">
        <v>54</v>
      </c>
      <c r="I66" s="14" t="s">
        <v>24</v>
      </c>
      <c r="J66" s="14" t="s">
        <v>55</v>
      </c>
      <c r="K66" s="8" t="s">
        <v>257</v>
      </c>
      <c r="L66" s="4">
        <f t="shared" si="0"/>
        <v>0.7</v>
      </c>
    </row>
    <row r="67" spans="1:12" ht="15" customHeight="1">
      <c r="A67" s="13">
        <v>1410</v>
      </c>
      <c r="B67" s="13">
        <v>1</v>
      </c>
      <c r="C67" s="13">
        <v>20343455</v>
      </c>
      <c r="D67" s="13">
        <v>20343455</v>
      </c>
      <c r="E67" s="13">
        <v>5</v>
      </c>
      <c r="F67" s="14" t="s">
        <v>52</v>
      </c>
      <c r="G67" s="14" t="s">
        <v>53</v>
      </c>
      <c r="H67" s="14" t="s">
        <v>54</v>
      </c>
      <c r="I67" s="14" t="s">
        <v>24</v>
      </c>
      <c r="J67" s="14" t="s">
        <v>55</v>
      </c>
      <c r="K67" s="8" t="s">
        <v>258</v>
      </c>
      <c r="L67" s="4">
        <f aca="true" t="shared" si="1" ref="L67:L92">(E67*140)/1000</f>
        <v>0.7</v>
      </c>
    </row>
    <row r="68" spans="1:12" ht="15" customHeight="1">
      <c r="A68" s="13">
        <v>1411</v>
      </c>
      <c r="B68" s="13">
        <v>1</v>
      </c>
      <c r="C68" s="13">
        <v>20343456</v>
      </c>
      <c r="D68" s="13">
        <v>20343456</v>
      </c>
      <c r="E68" s="13">
        <v>5</v>
      </c>
      <c r="F68" s="14" t="s">
        <v>56</v>
      </c>
      <c r="G68" s="14" t="s">
        <v>57</v>
      </c>
      <c r="H68" s="14" t="s">
        <v>58</v>
      </c>
      <c r="I68" s="14" t="s">
        <v>43</v>
      </c>
      <c r="J68" s="14" t="s">
        <v>59</v>
      </c>
      <c r="K68" s="8" t="s">
        <v>259</v>
      </c>
      <c r="L68" s="4">
        <f t="shared" si="1"/>
        <v>0.7</v>
      </c>
    </row>
    <row r="69" spans="1:12" ht="15" customHeight="1">
      <c r="A69" s="13">
        <v>1412</v>
      </c>
      <c r="B69" s="13">
        <v>2</v>
      </c>
      <c r="C69" s="13">
        <v>20343457</v>
      </c>
      <c r="D69" s="13">
        <v>20343458</v>
      </c>
      <c r="E69" s="13">
        <v>10</v>
      </c>
      <c r="F69" s="14" t="s">
        <v>60</v>
      </c>
      <c r="G69" s="14" t="s">
        <v>23</v>
      </c>
      <c r="H69" s="14" t="s">
        <v>61</v>
      </c>
      <c r="I69" s="14" t="s">
        <v>24</v>
      </c>
      <c r="J69" s="14" t="s">
        <v>62</v>
      </c>
      <c r="K69" s="8" t="s">
        <v>260</v>
      </c>
      <c r="L69" s="4">
        <f t="shared" si="1"/>
        <v>1.4</v>
      </c>
    </row>
    <row r="70" spans="1:12" ht="15" customHeight="1">
      <c r="A70" s="13">
        <v>1413</v>
      </c>
      <c r="B70" s="13">
        <v>1</v>
      </c>
      <c r="C70" s="13">
        <v>20343459</v>
      </c>
      <c r="D70" s="13">
        <v>20343459</v>
      </c>
      <c r="E70" s="13">
        <v>5</v>
      </c>
      <c r="F70" s="14" t="s">
        <v>63</v>
      </c>
      <c r="G70" s="14" t="s">
        <v>23</v>
      </c>
      <c r="H70" s="14" t="s">
        <v>64</v>
      </c>
      <c r="I70" s="14" t="s">
        <v>51</v>
      </c>
      <c r="J70" s="14" t="s">
        <v>40</v>
      </c>
      <c r="K70" s="8" t="s">
        <v>261</v>
      </c>
      <c r="L70" s="4">
        <f t="shared" si="1"/>
        <v>0.7</v>
      </c>
    </row>
    <row r="71" spans="1:12" ht="15" customHeight="1">
      <c r="A71" s="13">
        <v>1414</v>
      </c>
      <c r="B71" s="13">
        <v>1</v>
      </c>
      <c r="C71" s="13">
        <v>20343460</v>
      </c>
      <c r="D71" s="13">
        <v>20343460</v>
      </c>
      <c r="E71" s="13">
        <v>5</v>
      </c>
      <c r="F71" s="14" t="s">
        <v>63</v>
      </c>
      <c r="G71" s="14" t="s">
        <v>23</v>
      </c>
      <c r="H71" s="14" t="s">
        <v>64</v>
      </c>
      <c r="I71" s="14" t="s">
        <v>51</v>
      </c>
      <c r="J71" s="14" t="s">
        <v>40</v>
      </c>
      <c r="K71" s="8" t="s">
        <v>262</v>
      </c>
      <c r="L71" s="4">
        <f t="shared" si="1"/>
        <v>0.7</v>
      </c>
    </row>
    <row r="72" spans="1:12" ht="15" customHeight="1">
      <c r="A72" s="13">
        <v>1415</v>
      </c>
      <c r="B72" s="13">
        <v>2</v>
      </c>
      <c r="C72" s="13">
        <v>20343461</v>
      </c>
      <c r="D72" s="13">
        <v>20343462</v>
      </c>
      <c r="E72" s="13">
        <v>10</v>
      </c>
      <c r="F72" s="14" t="s">
        <v>65</v>
      </c>
      <c r="G72" s="14" t="s">
        <v>23</v>
      </c>
      <c r="H72" s="14" t="s">
        <v>66</v>
      </c>
      <c r="I72" s="14" t="s">
        <v>24</v>
      </c>
      <c r="J72" s="14" t="s">
        <v>67</v>
      </c>
      <c r="K72" s="8" t="s">
        <v>263</v>
      </c>
      <c r="L72" s="4">
        <f t="shared" si="1"/>
        <v>1.4</v>
      </c>
    </row>
    <row r="73" spans="1:12" ht="15" customHeight="1">
      <c r="A73" s="13">
        <v>1416</v>
      </c>
      <c r="B73" s="13">
        <v>1</v>
      </c>
      <c r="C73" s="13">
        <v>20343463</v>
      </c>
      <c r="D73" s="13">
        <v>20343463</v>
      </c>
      <c r="E73" s="13">
        <v>5</v>
      </c>
      <c r="F73" s="14" t="s">
        <v>68</v>
      </c>
      <c r="G73" s="14" t="s">
        <v>23</v>
      </c>
      <c r="H73" s="14" t="s">
        <v>69</v>
      </c>
      <c r="I73" s="14" t="s">
        <v>24</v>
      </c>
      <c r="J73" s="14" t="s">
        <v>70</v>
      </c>
      <c r="K73" s="8" t="s">
        <v>264</v>
      </c>
      <c r="L73" s="4">
        <f t="shared" si="1"/>
        <v>0.7</v>
      </c>
    </row>
    <row r="74" spans="1:12" ht="15" customHeight="1">
      <c r="A74" s="13">
        <v>1417</v>
      </c>
      <c r="B74" s="13">
        <v>1</v>
      </c>
      <c r="C74" s="13">
        <v>20343464</v>
      </c>
      <c r="D74" s="13">
        <v>20343464</v>
      </c>
      <c r="E74" s="13">
        <v>5</v>
      </c>
      <c r="F74" s="14" t="s">
        <v>71</v>
      </c>
      <c r="G74" s="14" t="s">
        <v>23</v>
      </c>
      <c r="H74" s="14" t="s">
        <v>72</v>
      </c>
      <c r="I74" s="14" t="s">
        <v>26</v>
      </c>
      <c r="J74" s="14" t="s">
        <v>42</v>
      </c>
      <c r="K74" s="8" t="s">
        <v>265</v>
      </c>
      <c r="L74" s="4">
        <f t="shared" si="1"/>
        <v>0.7</v>
      </c>
    </row>
    <row r="75" spans="1:12" ht="15" customHeight="1">
      <c r="A75" s="13">
        <v>1418</v>
      </c>
      <c r="B75" s="13">
        <v>1</v>
      </c>
      <c r="C75" s="13">
        <v>20343465</v>
      </c>
      <c r="D75" s="13">
        <v>20343465</v>
      </c>
      <c r="E75" s="13">
        <v>5</v>
      </c>
      <c r="F75" s="14" t="s">
        <v>73</v>
      </c>
      <c r="G75" s="14" t="s">
        <v>23</v>
      </c>
      <c r="H75" s="14" t="s">
        <v>74</v>
      </c>
      <c r="I75" s="14" t="s">
        <v>75</v>
      </c>
      <c r="J75" s="14" t="s">
        <v>76</v>
      </c>
      <c r="K75" s="8" t="s">
        <v>266</v>
      </c>
      <c r="L75" s="4">
        <f t="shared" si="1"/>
        <v>0.7</v>
      </c>
    </row>
    <row r="76" spans="1:12" ht="15" customHeight="1">
      <c r="A76" s="13">
        <v>1419</v>
      </c>
      <c r="B76" s="13">
        <v>1</v>
      </c>
      <c r="C76" s="13">
        <v>20343466</v>
      </c>
      <c r="D76" s="13">
        <v>20343466</v>
      </c>
      <c r="E76" s="13">
        <v>5</v>
      </c>
      <c r="F76" s="14" t="s">
        <v>77</v>
      </c>
      <c r="G76" s="14" t="s">
        <v>23</v>
      </c>
      <c r="H76" s="14" t="s">
        <v>78</v>
      </c>
      <c r="I76" s="14" t="s">
        <v>24</v>
      </c>
      <c r="J76" s="14" t="s">
        <v>76</v>
      </c>
      <c r="K76" s="8" t="s">
        <v>267</v>
      </c>
      <c r="L76" s="4">
        <f t="shared" si="1"/>
        <v>0.7</v>
      </c>
    </row>
    <row r="77" spans="1:12" ht="15" customHeight="1">
      <c r="A77" s="13">
        <v>1420</v>
      </c>
      <c r="B77" s="13">
        <v>3</v>
      </c>
      <c r="C77" s="13">
        <v>20343467</v>
      </c>
      <c r="D77" s="13">
        <v>20343469</v>
      </c>
      <c r="E77" s="13">
        <v>15</v>
      </c>
      <c r="F77" s="14" t="s">
        <v>79</v>
      </c>
      <c r="G77" s="14" t="s">
        <v>23</v>
      </c>
      <c r="H77" s="14" t="s">
        <v>80</v>
      </c>
      <c r="I77" s="14" t="s">
        <v>24</v>
      </c>
      <c r="J77" s="14" t="s">
        <v>81</v>
      </c>
      <c r="K77" s="8" t="s">
        <v>268</v>
      </c>
      <c r="L77" s="4">
        <f t="shared" si="1"/>
        <v>2.1</v>
      </c>
    </row>
    <row r="78" spans="1:12" ht="15" customHeight="1">
      <c r="A78" s="13">
        <v>1421</v>
      </c>
      <c r="B78" s="13">
        <v>1</v>
      </c>
      <c r="C78" s="13">
        <v>20343470</v>
      </c>
      <c r="D78" s="13">
        <v>20343470</v>
      </c>
      <c r="E78" s="13">
        <v>5</v>
      </c>
      <c r="F78" s="14" t="s">
        <v>82</v>
      </c>
      <c r="G78" s="14" t="s">
        <v>23</v>
      </c>
      <c r="H78" s="14" t="s">
        <v>83</v>
      </c>
      <c r="I78" s="14" t="s">
        <v>24</v>
      </c>
      <c r="J78" s="14" t="s">
        <v>84</v>
      </c>
      <c r="K78" s="8" t="s">
        <v>269</v>
      </c>
      <c r="L78" s="4">
        <f t="shared" si="1"/>
        <v>0.7</v>
      </c>
    </row>
    <row r="79" spans="1:12" ht="15" customHeight="1">
      <c r="A79" s="13">
        <v>1422</v>
      </c>
      <c r="B79" s="13">
        <v>6</v>
      </c>
      <c r="C79" s="13">
        <v>20343471</v>
      </c>
      <c r="D79" s="13">
        <v>20343476</v>
      </c>
      <c r="E79" s="13">
        <v>30</v>
      </c>
      <c r="F79" s="14" t="s">
        <v>85</v>
      </c>
      <c r="G79" s="14" t="s">
        <v>23</v>
      </c>
      <c r="H79" s="14" t="s">
        <v>86</v>
      </c>
      <c r="I79" s="14" t="s">
        <v>35</v>
      </c>
      <c r="J79" s="14" t="s">
        <v>87</v>
      </c>
      <c r="K79" s="8" t="s">
        <v>270</v>
      </c>
      <c r="L79" s="4">
        <f t="shared" si="1"/>
        <v>4.2</v>
      </c>
    </row>
    <row r="80" spans="1:12" ht="15" customHeight="1">
      <c r="A80" s="13">
        <v>1423</v>
      </c>
      <c r="B80" s="13">
        <v>1</v>
      </c>
      <c r="C80" s="13">
        <v>20343477</v>
      </c>
      <c r="D80" s="13">
        <v>20343477</v>
      </c>
      <c r="E80" s="13">
        <v>5</v>
      </c>
      <c r="F80" s="14" t="s">
        <v>88</v>
      </c>
      <c r="G80" s="14" t="s">
        <v>23</v>
      </c>
      <c r="H80" s="14" t="s">
        <v>89</v>
      </c>
      <c r="I80" s="14" t="s">
        <v>90</v>
      </c>
      <c r="J80" s="14" t="s">
        <v>44</v>
      </c>
      <c r="K80" s="8" t="s">
        <v>271</v>
      </c>
      <c r="L80" s="4">
        <f t="shared" si="1"/>
        <v>0.7</v>
      </c>
    </row>
    <row r="81" spans="1:12" ht="15" customHeight="1">
      <c r="A81" s="13">
        <v>1424</v>
      </c>
      <c r="B81" s="13">
        <v>1</v>
      </c>
      <c r="C81" s="13">
        <v>20343478</v>
      </c>
      <c r="D81" s="13">
        <v>20343478</v>
      </c>
      <c r="E81" s="13">
        <v>5</v>
      </c>
      <c r="F81" s="14" t="s">
        <v>91</v>
      </c>
      <c r="G81" s="14" t="s">
        <v>23</v>
      </c>
      <c r="H81" s="14" t="s">
        <v>92</v>
      </c>
      <c r="I81" s="14" t="s">
        <v>24</v>
      </c>
      <c r="J81" s="14" t="s">
        <v>93</v>
      </c>
      <c r="K81" s="8" t="s">
        <v>272</v>
      </c>
      <c r="L81" s="4">
        <f t="shared" si="1"/>
        <v>0.7</v>
      </c>
    </row>
    <row r="82" spans="1:12" ht="15" customHeight="1">
      <c r="A82" s="13">
        <v>1425</v>
      </c>
      <c r="B82" s="13">
        <v>2</v>
      </c>
      <c r="C82" s="13">
        <v>20343479</v>
      </c>
      <c r="D82" s="13">
        <v>20343480</v>
      </c>
      <c r="E82" s="13">
        <v>10</v>
      </c>
      <c r="F82" s="14" t="s">
        <v>94</v>
      </c>
      <c r="G82" s="14" t="s">
        <v>23</v>
      </c>
      <c r="H82" s="14" t="s">
        <v>95</v>
      </c>
      <c r="I82" s="14" t="s">
        <v>26</v>
      </c>
      <c r="J82" s="14" t="s">
        <v>33</v>
      </c>
      <c r="K82" s="8" t="s">
        <v>273</v>
      </c>
      <c r="L82" s="4">
        <f t="shared" si="1"/>
        <v>1.4</v>
      </c>
    </row>
    <row r="83" spans="1:12" ht="15" customHeight="1">
      <c r="A83" s="13">
        <v>1426</v>
      </c>
      <c r="B83" s="13">
        <v>3</v>
      </c>
      <c r="C83" s="13">
        <v>20343481</v>
      </c>
      <c r="D83" s="13">
        <v>20343483</v>
      </c>
      <c r="E83" s="13">
        <v>15</v>
      </c>
      <c r="F83" s="14" t="s">
        <v>96</v>
      </c>
      <c r="G83" s="14" t="s">
        <v>23</v>
      </c>
      <c r="H83" s="14" t="s">
        <v>97</v>
      </c>
      <c r="I83" s="14" t="s">
        <v>26</v>
      </c>
      <c r="J83" s="14" t="s">
        <v>32</v>
      </c>
      <c r="K83" s="8" t="s">
        <v>274</v>
      </c>
      <c r="L83" s="4">
        <f t="shared" si="1"/>
        <v>2.1</v>
      </c>
    </row>
    <row r="84" spans="1:12" ht="15" customHeight="1">
      <c r="A84" s="13">
        <v>1427</v>
      </c>
      <c r="B84" s="13">
        <v>1</v>
      </c>
      <c r="C84" s="13">
        <v>20343484</v>
      </c>
      <c r="D84" s="13">
        <v>20343484</v>
      </c>
      <c r="E84" s="13">
        <v>5</v>
      </c>
      <c r="F84" s="14" t="s">
        <v>98</v>
      </c>
      <c r="G84" s="14" t="s">
        <v>31</v>
      </c>
      <c r="H84" s="14" t="s">
        <v>99</v>
      </c>
      <c r="I84" s="14" t="s">
        <v>24</v>
      </c>
      <c r="J84" s="14" t="s">
        <v>100</v>
      </c>
      <c r="K84" s="8" t="s">
        <v>275</v>
      </c>
      <c r="L84" s="4">
        <f t="shared" si="1"/>
        <v>0.7</v>
      </c>
    </row>
    <row r="85" spans="1:12" ht="15" customHeight="1">
      <c r="A85" s="13">
        <v>1428</v>
      </c>
      <c r="B85" s="13">
        <v>1</v>
      </c>
      <c r="C85" s="13">
        <v>20343485</v>
      </c>
      <c r="D85" s="13">
        <v>20343485</v>
      </c>
      <c r="E85" s="13">
        <v>5</v>
      </c>
      <c r="F85" s="14" t="s">
        <v>101</v>
      </c>
      <c r="G85" s="14" t="s">
        <v>23</v>
      </c>
      <c r="H85" s="14" t="s">
        <v>102</v>
      </c>
      <c r="I85" s="14" t="s">
        <v>34</v>
      </c>
      <c r="J85" s="14" t="s">
        <v>44</v>
      </c>
      <c r="K85" s="8" t="s">
        <v>276</v>
      </c>
      <c r="L85" s="4">
        <f t="shared" si="1"/>
        <v>0.7</v>
      </c>
    </row>
    <row r="86" spans="1:12" ht="15" customHeight="1">
      <c r="A86" s="13">
        <v>1429</v>
      </c>
      <c r="B86" s="13">
        <v>1</v>
      </c>
      <c r="C86" s="13">
        <v>20343486</v>
      </c>
      <c r="D86" s="13">
        <v>20343486</v>
      </c>
      <c r="E86" s="13">
        <v>5</v>
      </c>
      <c r="F86" s="14" t="s">
        <v>103</v>
      </c>
      <c r="G86" s="14" t="s">
        <v>23</v>
      </c>
      <c r="H86" s="14" t="s">
        <v>46</v>
      </c>
      <c r="I86" s="14" t="s">
        <v>26</v>
      </c>
      <c r="J86" s="14" t="s">
        <v>47</v>
      </c>
      <c r="K86" s="8" t="s">
        <v>277</v>
      </c>
      <c r="L86" s="4">
        <f t="shared" si="1"/>
        <v>0.7</v>
      </c>
    </row>
    <row r="87" spans="1:12" ht="15" customHeight="1">
      <c r="A87" s="13">
        <v>1430</v>
      </c>
      <c r="B87" s="13">
        <v>1</v>
      </c>
      <c r="C87" s="13">
        <v>20343487</v>
      </c>
      <c r="D87" s="13">
        <v>20343487</v>
      </c>
      <c r="E87" s="13">
        <v>5</v>
      </c>
      <c r="F87" s="14" t="s">
        <v>104</v>
      </c>
      <c r="G87" s="14" t="s">
        <v>23</v>
      </c>
      <c r="H87" s="14" t="s">
        <v>105</v>
      </c>
      <c r="I87" s="14" t="s">
        <v>106</v>
      </c>
      <c r="J87" s="14" t="s">
        <v>107</v>
      </c>
      <c r="K87" s="8" t="s">
        <v>278</v>
      </c>
      <c r="L87" s="4">
        <f t="shared" si="1"/>
        <v>0.7</v>
      </c>
    </row>
    <row r="88" spans="1:12" ht="15" customHeight="1">
      <c r="A88" s="13">
        <v>1431</v>
      </c>
      <c r="B88" s="13">
        <v>1</v>
      </c>
      <c r="C88" s="13">
        <v>20343488</v>
      </c>
      <c r="D88" s="13">
        <v>20343488</v>
      </c>
      <c r="E88" s="13">
        <v>5</v>
      </c>
      <c r="F88" s="14" t="s">
        <v>108</v>
      </c>
      <c r="G88" s="14" t="s">
        <v>23</v>
      </c>
      <c r="H88" s="14" t="s">
        <v>109</v>
      </c>
      <c r="I88" s="14" t="s">
        <v>110</v>
      </c>
      <c r="J88" s="14" t="s">
        <v>36</v>
      </c>
      <c r="K88" s="8" t="s">
        <v>279</v>
      </c>
      <c r="L88" s="4">
        <f t="shared" si="1"/>
        <v>0.7</v>
      </c>
    </row>
    <row r="89" spans="1:12" ht="15" customHeight="1">
      <c r="A89" s="13">
        <v>1432</v>
      </c>
      <c r="B89" s="13">
        <v>1</v>
      </c>
      <c r="C89" s="13">
        <v>20343489</v>
      </c>
      <c r="D89" s="13">
        <v>20343489</v>
      </c>
      <c r="E89" s="13">
        <v>5</v>
      </c>
      <c r="F89" s="14" t="s">
        <v>111</v>
      </c>
      <c r="G89" s="14" t="s">
        <v>23</v>
      </c>
      <c r="H89" s="14" t="s">
        <v>112</v>
      </c>
      <c r="I89" s="14" t="s">
        <v>113</v>
      </c>
      <c r="J89" s="14" t="s">
        <v>114</v>
      </c>
      <c r="K89" s="8" t="s">
        <v>280</v>
      </c>
      <c r="L89" s="4">
        <f t="shared" si="1"/>
        <v>0.7</v>
      </c>
    </row>
    <row r="90" spans="1:12" ht="15" customHeight="1">
      <c r="A90" s="13">
        <v>1433</v>
      </c>
      <c r="B90" s="13">
        <v>1</v>
      </c>
      <c r="C90" s="13">
        <v>20343490</v>
      </c>
      <c r="D90" s="13">
        <v>20343490</v>
      </c>
      <c r="E90" s="13">
        <v>5</v>
      </c>
      <c r="F90" s="14" t="s">
        <v>115</v>
      </c>
      <c r="G90" s="14" t="s">
        <v>23</v>
      </c>
      <c r="H90" s="14" t="s">
        <v>116</v>
      </c>
      <c r="I90" s="14" t="s">
        <v>113</v>
      </c>
      <c r="J90" s="14" t="s">
        <v>117</v>
      </c>
      <c r="K90" s="8" t="s">
        <v>281</v>
      </c>
      <c r="L90" s="4">
        <f t="shared" si="1"/>
        <v>0.7</v>
      </c>
    </row>
    <row r="91" spans="1:12" ht="15" customHeight="1">
      <c r="A91" s="13">
        <v>1434</v>
      </c>
      <c r="B91" s="13">
        <v>2</v>
      </c>
      <c r="C91" s="13">
        <v>20343491</v>
      </c>
      <c r="D91" s="13">
        <v>20343492</v>
      </c>
      <c r="E91" s="13">
        <v>10</v>
      </c>
      <c r="F91" s="14" t="s">
        <v>118</v>
      </c>
      <c r="G91" s="14" t="s">
        <v>23</v>
      </c>
      <c r="H91" s="14" t="s">
        <v>45</v>
      </c>
      <c r="I91" s="14" t="s">
        <v>119</v>
      </c>
      <c r="J91" s="21">
        <v>629195</v>
      </c>
      <c r="K91" s="8" t="s">
        <v>282</v>
      </c>
      <c r="L91" s="4">
        <f t="shared" si="1"/>
        <v>1.4</v>
      </c>
    </row>
    <row r="92" spans="1:12" ht="15" customHeight="1">
      <c r="A92" s="13">
        <v>1435</v>
      </c>
      <c r="B92" s="13">
        <v>1</v>
      </c>
      <c r="C92" s="13">
        <v>20343493</v>
      </c>
      <c r="D92" s="13">
        <v>20343493</v>
      </c>
      <c r="E92" s="13">
        <v>5</v>
      </c>
      <c r="F92" s="14" t="s">
        <v>120</v>
      </c>
      <c r="G92" s="14" t="s">
        <v>23</v>
      </c>
      <c r="H92" s="14" t="s">
        <v>121</v>
      </c>
      <c r="I92" s="14" t="s">
        <v>113</v>
      </c>
      <c r="J92" s="14" t="s">
        <v>122</v>
      </c>
      <c r="K92" s="8" t="s">
        <v>283</v>
      </c>
      <c r="L92" s="4">
        <f t="shared" si="1"/>
        <v>0.7</v>
      </c>
    </row>
  </sheetData>
  <sheetProtection/>
  <autoFilter ref="F1:F1"/>
  <printOptions/>
  <pageMargins left="0.7" right="0.7" top="0.75" bottom="0.75" header="0.3" footer="0.3"/>
  <pageSetup horizontalDpi="1200" verticalDpi="1200" orientation="portrait" paperSize="9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F1">
      <selection activeCell="C1" sqref="C1:C16384"/>
    </sheetView>
  </sheetViews>
  <sheetFormatPr defaultColWidth="9.140625" defaultRowHeight="15" customHeight="1"/>
  <cols>
    <col min="1" max="1" width="7.57421875" style="3" bestFit="1" customWidth="1"/>
    <col min="2" max="3" width="4.28125" style="3" bestFit="1" customWidth="1"/>
    <col min="4" max="4" width="4.421875" style="3" bestFit="1" customWidth="1"/>
    <col min="5" max="5" width="34.140625" style="3" bestFit="1" customWidth="1"/>
    <col min="6" max="6" width="84.28125" style="3" bestFit="1" customWidth="1"/>
    <col min="7" max="7" width="41.28125" style="3" bestFit="1" customWidth="1"/>
    <col min="8" max="8" width="46.57421875" style="3" bestFit="1" customWidth="1"/>
    <col min="9" max="9" width="19.421875" style="3" bestFit="1" customWidth="1"/>
    <col min="10" max="10" width="29.00390625" style="3" bestFit="1" customWidth="1"/>
    <col min="11" max="11" width="7.00390625" style="3" bestFit="1" customWidth="1"/>
    <col min="12" max="12" width="9.7109375" style="3" bestFit="1" customWidth="1"/>
    <col min="13" max="13" width="14.421875" style="3" bestFit="1" customWidth="1"/>
    <col min="14" max="14" width="8.00390625" style="3" bestFit="1" customWidth="1"/>
    <col min="15" max="16384" width="9.140625" style="3" customWidth="1"/>
  </cols>
  <sheetData>
    <row r="1" spans="1:14" ht="15" customHeight="1">
      <c r="A1" s="10" t="s">
        <v>0</v>
      </c>
      <c r="B1" s="12" t="s">
        <v>21</v>
      </c>
      <c r="C1" s="12" t="s">
        <v>22</v>
      </c>
      <c r="D1" s="12" t="s">
        <v>11</v>
      </c>
      <c r="E1" s="12" t="s">
        <v>6</v>
      </c>
      <c r="F1" s="12" t="s">
        <v>7</v>
      </c>
      <c r="G1" s="12" t="s">
        <v>12</v>
      </c>
      <c r="H1" s="12" t="s">
        <v>13</v>
      </c>
      <c r="I1" s="12" t="s">
        <v>14</v>
      </c>
      <c r="J1" s="12" t="s">
        <v>8</v>
      </c>
      <c r="K1" s="12" t="s">
        <v>9</v>
      </c>
      <c r="L1" s="12" t="s">
        <v>15</v>
      </c>
      <c r="M1" s="7" t="s">
        <v>10</v>
      </c>
      <c r="N1" s="7" t="s">
        <v>16</v>
      </c>
    </row>
    <row r="2" spans="1:14" ht="15" customHeight="1">
      <c r="A2" s="18" t="s">
        <v>168</v>
      </c>
      <c r="B2" s="16" t="s">
        <v>52</v>
      </c>
      <c r="C2" s="17">
        <v>22</v>
      </c>
      <c r="D2" s="16" t="s">
        <v>52</v>
      </c>
      <c r="E2" s="16" t="s">
        <v>53</v>
      </c>
      <c r="F2" s="16" t="s">
        <v>54</v>
      </c>
      <c r="G2" s="16" t="s">
        <v>123</v>
      </c>
      <c r="H2" s="16" t="s">
        <v>124</v>
      </c>
      <c r="I2" s="16" t="s">
        <v>27</v>
      </c>
      <c r="J2" s="16" t="s">
        <v>24</v>
      </c>
      <c r="K2" s="16" t="s">
        <v>55</v>
      </c>
      <c r="L2" s="16" t="s">
        <v>25</v>
      </c>
      <c r="M2" s="8" t="s">
        <v>284</v>
      </c>
      <c r="N2" s="4">
        <f>(C2*28)/1000</f>
        <v>0.616</v>
      </c>
    </row>
    <row r="3" spans="1:14" ht="15" customHeight="1">
      <c r="A3" s="18" t="s">
        <v>169</v>
      </c>
      <c r="B3" s="16" t="s">
        <v>56</v>
      </c>
      <c r="C3" s="17">
        <v>6</v>
      </c>
      <c r="D3" s="16" t="s">
        <v>56</v>
      </c>
      <c r="E3" s="16" t="s">
        <v>57</v>
      </c>
      <c r="F3" s="16" t="s">
        <v>58</v>
      </c>
      <c r="G3" s="16" t="s">
        <v>27</v>
      </c>
      <c r="H3" s="16" t="s">
        <v>27</v>
      </c>
      <c r="I3" s="16" t="s">
        <v>125</v>
      </c>
      <c r="J3" s="16" t="s">
        <v>43</v>
      </c>
      <c r="K3" s="16" t="s">
        <v>59</v>
      </c>
      <c r="L3" s="16" t="s">
        <v>48</v>
      </c>
      <c r="M3" s="8" t="s">
        <v>285</v>
      </c>
      <c r="N3" s="4">
        <f>(C3*28)/1000</f>
        <v>0.168</v>
      </c>
    </row>
    <row r="4" spans="1:14" ht="15" customHeight="1">
      <c r="A4" s="18" t="s">
        <v>170</v>
      </c>
      <c r="B4" s="16" t="s">
        <v>60</v>
      </c>
      <c r="C4" s="17">
        <v>21</v>
      </c>
      <c r="D4" s="16" t="s">
        <v>60</v>
      </c>
      <c r="E4" s="16" t="s">
        <v>23</v>
      </c>
      <c r="F4" s="16" t="s">
        <v>61</v>
      </c>
      <c r="G4" s="16" t="s">
        <v>126</v>
      </c>
      <c r="H4" s="16" t="s">
        <v>127</v>
      </c>
      <c r="I4" s="16" t="s">
        <v>27</v>
      </c>
      <c r="J4" s="16" t="s">
        <v>24</v>
      </c>
      <c r="K4" s="16" t="s">
        <v>62</v>
      </c>
      <c r="L4" s="16" t="s">
        <v>25</v>
      </c>
      <c r="M4" s="8" t="s">
        <v>286</v>
      </c>
      <c r="N4" s="4">
        <f>(C4*28)/1000</f>
        <v>0.588</v>
      </c>
    </row>
    <row r="5" spans="1:14" ht="15" customHeight="1">
      <c r="A5" s="18" t="s">
        <v>171</v>
      </c>
      <c r="B5" s="16" t="s">
        <v>63</v>
      </c>
      <c r="C5" s="17">
        <v>15</v>
      </c>
      <c r="D5" s="16" t="s">
        <v>63</v>
      </c>
      <c r="E5" s="16" t="s">
        <v>23</v>
      </c>
      <c r="F5" s="16" t="s">
        <v>64</v>
      </c>
      <c r="G5" s="16" t="s">
        <v>128</v>
      </c>
      <c r="H5" s="16" t="s">
        <v>129</v>
      </c>
      <c r="I5" s="16" t="s">
        <v>130</v>
      </c>
      <c r="J5" s="16" t="s">
        <v>51</v>
      </c>
      <c r="K5" s="16" t="s">
        <v>40</v>
      </c>
      <c r="L5" s="16" t="s">
        <v>30</v>
      </c>
      <c r="M5" s="8" t="s">
        <v>287</v>
      </c>
      <c r="N5" s="4">
        <f>(C5*28)/1000</f>
        <v>0.42</v>
      </c>
    </row>
    <row r="6" spans="1:14" ht="15" customHeight="1">
      <c r="A6" s="18" t="s">
        <v>172</v>
      </c>
      <c r="B6" s="16" t="s">
        <v>65</v>
      </c>
      <c r="C6" s="17">
        <v>15</v>
      </c>
      <c r="D6" s="16" t="s">
        <v>65</v>
      </c>
      <c r="E6" s="16" t="s">
        <v>23</v>
      </c>
      <c r="F6" s="16" t="s">
        <v>66</v>
      </c>
      <c r="G6" s="16" t="s">
        <v>131</v>
      </c>
      <c r="H6" s="16" t="s">
        <v>132</v>
      </c>
      <c r="I6" s="16" t="s">
        <v>27</v>
      </c>
      <c r="J6" s="16" t="s">
        <v>24</v>
      </c>
      <c r="K6" s="16" t="s">
        <v>67</v>
      </c>
      <c r="L6" s="16" t="s">
        <v>25</v>
      </c>
      <c r="M6" s="8" t="s">
        <v>288</v>
      </c>
      <c r="N6" s="4">
        <f aca="true" t="shared" si="0" ref="N6:N26">(C6*28)/1000</f>
        <v>0.42</v>
      </c>
    </row>
    <row r="7" spans="1:14" ht="15" customHeight="1">
      <c r="A7" s="18" t="s">
        <v>173</v>
      </c>
      <c r="B7" s="16" t="s">
        <v>68</v>
      </c>
      <c r="C7" s="17">
        <v>11</v>
      </c>
      <c r="D7" s="16" t="s">
        <v>68</v>
      </c>
      <c r="E7" s="16" t="s">
        <v>23</v>
      </c>
      <c r="F7" s="16" t="s">
        <v>69</v>
      </c>
      <c r="G7" s="16" t="s">
        <v>133</v>
      </c>
      <c r="H7" s="16" t="s">
        <v>134</v>
      </c>
      <c r="I7" s="16" t="s">
        <v>135</v>
      </c>
      <c r="J7" s="16" t="s">
        <v>24</v>
      </c>
      <c r="K7" s="16" t="s">
        <v>70</v>
      </c>
      <c r="L7" s="16" t="s">
        <v>25</v>
      </c>
      <c r="M7" s="8" t="s">
        <v>289</v>
      </c>
      <c r="N7" s="4">
        <f t="shared" si="0"/>
        <v>0.308</v>
      </c>
    </row>
    <row r="8" spans="1:14" ht="15" customHeight="1">
      <c r="A8" s="18" t="s">
        <v>174</v>
      </c>
      <c r="B8" s="16" t="s">
        <v>71</v>
      </c>
      <c r="C8" s="17">
        <v>5</v>
      </c>
      <c r="D8" s="16" t="s">
        <v>71</v>
      </c>
      <c r="E8" s="16" t="s">
        <v>23</v>
      </c>
      <c r="F8" s="16" t="s">
        <v>72</v>
      </c>
      <c r="G8" s="16" t="s">
        <v>49</v>
      </c>
      <c r="H8" s="16" t="s">
        <v>27</v>
      </c>
      <c r="I8" s="16" t="s">
        <v>27</v>
      </c>
      <c r="J8" s="16" t="s">
        <v>26</v>
      </c>
      <c r="K8" s="16" t="s">
        <v>42</v>
      </c>
      <c r="L8" s="16" t="s">
        <v>28</v>
      </c>
      <c r="M8" s="8" t="s">
        <v>290</v>
      </c>
      <c r="N8" s="4">
        <f t="shared" si="0"/>
        <v>0.14</v>
      </c>
    </row>
    <row r="9" spans="1:14" ht="15" customHeight="1">
      <c r="A9" s="18" t="s">
        <v>175</v>
      </c>
      <c r="B9" s="16" t="s">
        <v>73</v>
      </c>
      <c r="C9" s="17">
        <v>11</v>
      </c>
      <c r="D9" s="16" t="s">
        <v>73</v>
      </c>
      <c r="E9" s="16" t="s">
        <v>23</v>
      </c>
      <c r="F9" s="16" t="s">
        <v>74</v>
      </c>
      <c r="G9" s="16" t="s">
        <v>136</v>
      </c>
      <c r="H9" s="16" t="s">
        <v>27</v>
      </c>
      <c r="I9" s="16" t="s">
        <v>27</v>
      </c>
      <c r="J9" s="16" t="s">
        <v>75</v>
      </c>
      <c r="K9" s="16" t="s">
        <v>76</v>
      </c>
      <c r="L9" s="16" t="s">
        <v>25</v>
      </c>
      <c r="M9" s="8" t="s">
        <v>291</v>
      </c>
      <c r="N9" s="4">
        <f t="shared" si="0"/>
        <v>0.308</v>
      </c>
    </row>
    <row r="10" spans="1:14" ht="15" customHeight="1">
      <c r="A10" s="18" t="s">
        <v>176</v>
      </c>
      <c r="B10" s="16" t="s">
        <v>77</v>
      </c>
      <c r="C10" s="17">
        <v>15</v>
      </c>
      <c r="D10" s="16" t="s">
        <v>77</v>
      </c>
      <c r="E10" s="16" t="s">
        <v>23</v>
      </c>
      <c r="F10" s="16" t="s">
        <v>78</v>
      </c>
      <c r="G10" s="16" t="s">
        <v>137</v>
      </c>
      <c r="H10" s="16" t="s">
        <v>138</v>
      </c>
      <c r="I10" s="16" t="s">
        <v>27</v>
      </c>
      <c r="J10" s="16" t="s">
        <v>24</v>
      </c>
      <c r="K10" s="16" t="s">
        <v>76</v>
      </c>
      <c r="L10" s="16" t="s">
        <v>25</v>
      </c>
      <c r="M10" s="8" t="s">
        <v>292</v>
      </c>
      <c r="N10" s="4">
        <f t="shared" si="0"/>
        <v>0.42</v>
      </c>
    </row>
    <row r="11" spans="1:14" ht="15" customHeight="1">
      <c r="A11" s="18" t="s">
        <v>177</v>
      </c>
      <c r="B11" s="16" t="s">
        <v>79</v>
      </c>
      <c r="C11" s="17">
        <v>35</v>
      </c>
      <c r="D11" s="16" t="s">
        <v>79</v>
      </c>
      <c r="E11" s="16" t="s">
        <v>23</v>
      </c>
      <c r="F11" s="16" t="s">
        <v>80</v>
      </c>
      <c r="G11" s="16" t="s">
        <v>139</v>
      </c>
      <c r="H11" s="16" t="s">
        <v>140</v>
      </c>
      <c r="I11" s="16" t="s">
        <v>27</v>
      </c>
      <c r="J11" s="16" t="s">
        <v>24</v>
      </c>
      <c r="K11" s="16" t="s">
        <v>81</v>
      </c>
      <c r="L11" s="16" t="s">
        <v>25</v>
      </c>
      <c r="M11" s="8" t="s">
        <v>293</v>
      </c>
      <c r="N11" s="4">
        <f t="shared" si="0"/>
        <v>0.98</v>
      </c>
    </row>
    <row r="12" spans="1:14" ht="15" customHeight="1">
      <c r="A12" s="18" t="s">
        <v>178</v>
      </c>
      <c r="B12" s="16" t="s">
        <v>82</v>
      </c>
      <c r="C12" s="17">
        <v>11</v>
      </c>
      <c r="D12" s="16" t="s">
        <v>82</v>
      </c>
      <c r="E12" s="16" t="s">
        <v>23</v>
      </c>
      <c r="F12" s="16" t="s">
        <v>83</v>
      </c>
      <c r="G12" s="16" t="s">
        <v>141</v>
      </c>
      <c r="H12" s="16" t="s">
        <v>142</v>
      </c>
      <c r="I12" s="16" t="s">
        <v>27</v>
      </c>
      <c r="J12" s="16" t="s">
        <v>24</v>
      </c>
      <c r="K12" s="16" t="s">
        <v>84</v>
      </c>
      <c r="L12" s="16" t="s">
        <v>25</v>
      </c>
      <c r="M12" s="8" t="s">
        <v>294</v>
      </c>
      <c r="N12" s="4">
        <f t="shared" si="0"/>
        <v>0.308</v>
      </c>
    </row>
    <row r="13" spans="1:14" ht="15" customHeight="1">
      <c r="A13" s="18" t="s">
        <v>179</v>
      </c>
      <c r="B13" s="16" t="s">
        <v>85</v>
      </c>
      <c r="C13" s="17">
        <v>62</v>
      </c>
      <c r="D13" s="16" t="s">
        <v>85</v>
      </c>
      <c r="E13" s="16" t="s">
        <v>23</v>
      </c>
      <c r="F13" s="16" t="s">
        <v>86</v>
      </c>
      <c r="G13" s="16" t="s">
        <v>27</v>
      </c>
      <c r="H13" s="16" t="s">
        <v>27</v>
      </c>
      <c r="I13" s="16" t="s">
        <v>27</v>
      </c>
      <c r="J13" s="16" t="s">
        <v>35</v>
      </c>
      <c r="K13" s="16" t="s">
        <v>87</v>
      </c>
      <c r="L13" s="16" t="s">
        <v>37</v>
      </c>
      <c r="M13" s="8" t="s">
        <v>295</v>
      </c>
      <c r="N13" s="4">
        <f t="shared" si="0"/>
        <v>1.736</v>
      </c>
    </row>
    <row r="14" spans="1:14" ht="15" customHeight="1">
      <c r="A14" s="18" t="s">
        <v>180</v>
      </c>
      <c r="B14" s="16" t="s">
        <v>88</v>
      </c>
      <c r="C14" s="17">
        <v>11</v>
      </c>
      <c r="D14" s="16" t="s">
        <v>88</v>
      </c>
      <c r="E14" s="16" t="s">
        <v>23</v>
      </c>
      <c r="F14" s="16" t="s">
        <v>89</v>
      </c>
      <c r="G14" s="16" t="s">
        <v>143</v>
      </c>
      <c r="H14" s="16" t="s">
        <v>144</v>
      </c>
      <c r="I14" s="16" t="s">
        <v>145</v>
      </c>
      <c r="J14" s="16" t="s">
        <v>90</v>
      </c>
      <c r="K14" s="16" t="s">
        <v>44</v>
      </c>
      <c r="L14" s="16" t="s">
        <v>38</v>
      </c>
      <c r="M14" s="8" t="s">
        <v>296</v>
      </c>
      <c r="N14" s="4">
        <f t="shared" si="0"/>
        <v>0.308</v>
      </c>
    </row>
    <row r="15" spans="1:14" ht="15" customHeight="1">
      <c r="A15" s="18" t="s">
        <v>181</v>
      </c>
      <c r="B15" s="16" t="s">
        <v>91</v>
      </c>
      <c r="C15" s="17">
        <v>8</v>
      </c>
      <c r="D15" s="16" t="s">
        <v>91</v>
      </c>
      <c r="E15" s="16" t="s">
        <v>23</v>
      </c>
      <c r="F15" s="16" t="s">
        <v>92</v>
      </c>
      <c r="G15" s="16" t="s">
        <v>146</v>
      </c>
      <c r="H15" s="16" t="s">
        <v>147</v>
      </c>
      <c r="I15" s="16" t="s">
        <v>148</v>
      </c>
      <c r="J15" s="16" t="s">
        <v>24</v>
      </c>
      <c r="K15" s="16" t="s">
        <v>93</v>
      </c>
      <c r="L15" s="16" t="s">
        <v>25</v>
      </c>
      <c r="M15" s="8" t="s">
        <v>297</v>
      </c>
      <c r="N15" s="4">
        <f t="shared" si="0"/>
        <v>0.224</v>
      </c>
    </row>
    <row r="16" spans="1:14" ht="15" customHeight="1">
      <c r="A16" s="18" t="s">
        <v>182</v>
      </c>
      <c r="B16" s="16" t="s">
        <v>94</v>
      </c>
      <c r="C16" s="17">
        <v>11</v>
      </c>
      <c r="D16" s="16" t="s">
        <v>94</v>
      </c>
      <c r="E16" s="16" t="s">
        <v>23</v>
      </c>
      <c r="F16" s="16" t="s">
        <v>95</v>
      </c>
      <c r="G16" s="16" t="s">
        <v>149</v>
      </c>
      <c r="H16" s="16" t="s">
        <v>150</v>
      </c>
      <c r="I16" s="16" t="s">
        <v>27</v>
      </c>
      <c r="J16" s="16" t="s">
        <v>26</v>
      </c>
      <c r="K16" s="16" t="s">
        <v>33</v>
      </c>
      <c r="L16" s="16" t="s">
        <v>28</v>
      </c>
      <c r="M16" s="8" t="s">
        <v>298</v>
      </c>
      <c r="N16" s="4">
        <f t="shared" si="0"/>
        <v>0.308</v>
      </c>
    </row>
    <row r="17" spans="1:14" ht="15" customHeight="1">
      <c r="A17" s="18" t="s">
        <v>183</v>
      </c>
      <c r="B17" s="16" t="s">
        <v>96</v>
      </c>
      <c r="C17" s="17">
        <v>28</v>
      </c>
      <c r="D17" s="16" t="s">
        <v>96</v>
      </c>
      <c r="E17" s="16" t="s">
        <v>23</v>
      </c>
      <c r="F17" s="16" t="s">
        <v>97</v>
      </c>
      <c r="G17" s="16" t="s">
        <v>151</v>
      </c>
      <c r="H17" s="16" t="s">
        <v>27</v>
      </c>
      <c r="I17" s="16" t="s">
        <v>27</v>
      </c>
      <c r="J17" s="16" t="s">
        <v>26</v>
      </c>
      <c r="K17" s="16" t="s">
        <v>32</v>
      </c>
      <c r="L17" s="16" t="s">
        <v>28</v>
      </c>
      <c r="M17" s="8" t="s">
        <v>299</v>
      </c>
      <c r="N17" s="4">
        <f t="shared" si="0"/>
        <v>0.784</v>
      </c>
    </row>
    <row r="18" spans="1:14" ht="15" customHeight="1">
      <c r="A18" s="18" t="s">
        <v>184</v>
      </c>
      <c r="B18" s="16" t="s">
        <v>98</v>
      </c>
      <c r="C18" s="17">
        <v>3</v>
      </c>
      <c r="D18" s="16" t="s">
        <v>98</v>
      </c>
      <c r="E18" s="16" t="s">
        <v>31</v>
      </c>
      <c r="F18" s="16" t="s">
        <v>99</v>
      </c>
      <c r="G18" s="16" t="s">
        <v>27</v>
      </c>
      <c r="H18" s="16" t="s">
        <v>27</v>
      </c>
      <c r="I18" s="16" t="s">
        <v>27</v>
      </c>
      <c r="J18" s="16" t="s">
        <v>24</v>
      </c>
      <c r="K18" s="16" t="s">
        <v>100</v>
      </c>
      <c r="L18" s="16" t="s">
        <v>25</v>
      </c>
      <c r="M18" s="8" t="s">
        <v>300</v>
      </c>
      <c r="N18" s="4">
        <f t="shared" si="0"/>
        <v>0.084</v>
      </c>
    </row>
    <row r="19" spans="1:14" ht="15" customHeight="1">
      <c r="A19" s="18" t="s">
        <v>185</v>
      </c>
      <c r="B19" s="16" t="s">
        <v>101</v>
      </c>
      <c r="C19" s="17">
        <v>9</v>
      </c>
      <c r="D19" s="16" t="s">
        <v>101</v>
      </c>
      <c r="E19" s="16" t="s">
        <v>23</v>
      </c>
      <c r="F19" s="16" t="s">
        <v>102</v>
      </c>
      <c r="G19" s="16" t="s">
        <v>152</v>
      </c>
      <c r="H19" s="16" t="s">
        <v>27</v>
      </c>
      <c r="I19" s="16" t="s">
        <v>153</v>
      </c>
      <c r="J19" s="16" t="s">
        <v>34</v>
      </c>
      <c r="K19" s="16" t="s">
        <v>44</v>
      </c>
      <c r="L19" s="16" t="s">
        <v>38</v>
      </c>
      <c r="M19" s="8" t="s">
        <v>301</v>
      </c>
      <c r="N19" s="4">
        <f t="shared" si="0"/>
        <v>0.252</v>
      </c>
    </row>
    <row r="20" spans="1:14" ht="15" customHeight="1">
      <c r="A20" s="18" t="s">
        <v>186</v>
      </c>
      <c r="B20" s="16" t="s">
        <v>103</v>
      </c>
      <c r="C20" s="17">
        <v>10</v>
      </c>
      <c r="D20" s="16" t="s">
        <v>103</v>
      </c>
      <c r="E20" s="16" t="s">
        <v>23</v>
      </c>
      <c r="F20" s="16" t="s">
        <v>46</v>
      </c>
      <c r="G20" s="16" t="s">
        <v>154</v>
      </c>
      <c r="H20" s="16" t="s">
        <v>155</v>
      </c>
      <c r="I20" s="16" t="s">
        <v>27</v>
      </c>
      <c r="J20" s="16" t="s">
        <v>26</v>
      </c>
      <c r="K20" s="16" t="s">
        <v>47</v>
      </c>
      <c r="L20" s="16" t="s">
        <v>28</v>
      </c>
      <c r="M20" s="8" t="s">
        <v>302</v>
      </c>
      <c r="N20" s="4">
        <f t="shared" si="0"/>
        <v>0.28</v>
      </c>
    </row>
    <row r="21" spans="1:14" ht="15" customHeight="1">
      <c r="A21" s="18" t="s">
        <v>187</v>
      </c>
      <c r="B21" s="16" t="s">
        <v>104</v>
      </c>
      <c r="C21" s="17">
        <v>15</v>
      </c>
      <c r="D21" s="16" t="s">
        <v>104</v>
      </c>
      <c r="E21" s="16" t="s">
        <v>23</v>
      </c>
      <c r="F21" s="16" t="s">
        <v>105</v>
      </c>
      <c r="G21" s="16" t="s">
        <v>156</v>
      </c>
      <c r="H21" s="16" t="s">
        <v>157</v>
      </c>
      <c r="I21" s="16" t="s">
        <v>27</v>
      </c>
      <c r="J21" s="16" t="s">
        <v>106</v>
      </c>
      <c r="K21" s="16" t="s">
        <v>107</v>
      </c>
      <c r="L21" s="16" t="s">
        <v>50</v>
      </c>
      <c r="M21" s="8" t="s">
        <v>303</v>
      </c>
      <c r="N21" s="4">
        <f t="shared" si="0"/>
        <v>0.42</v>
      </c>
    </row>
    <row r="22" spans="1:14" ht="15" customHeight="1">
      <c r="A22" s="18" t="s">
        <v>188</v>
      </c>
      <c r="B22" s="16" t="s">
        <v>108</v>
      </c>
      <c r="C22" s="17">
        <v>4</v>
      </c>
      <c r="D22" s="16" t="s">
        <v>108</v>
      </c>
      <c r="E22" s="16" t="s">
        <v>23</v>
      </c>
      <c r="F22" s="16" t="s">
        <v>109</v>
      </c>
      <c r="G22" s="16" t="s">
        <v>158</v>
      </c>
      <c r="H22" s="16" t="s">
        <v>159</v>
      </c>
      <c r="I22" s="16" t="s">
        <v>27</v>
      </c>
      <c r="J22" s="16" t="s">
        <v>110</v>
      </c>
      <c r="K22" s="16" t="s">
        <v>36</v>
      </c>
      <c r="L22" s="16" t="s">
        <v>39</v>
      </c>
      <c r="M22" s="8" t="s">
        <v>304</v>
      </c>
      <c r="N22" s="4">
        <f t="shared" si="0"/>
        <v>0.112</v>
      </c>
    </row>
    <row r="23" spans="1:14" ht="15" customHeight="1">
      <c r="A23" s="18" t="s">
        <v>189</v>
      </c>
      <c r="B23" s="16" t="s">
        <v>111</v>
      </c>
      <c r="C23" s="17">
        <v>6</v>
      </c>
      <c r="D23" s="16" t="s">
        <v>111</v>
      </c>
      <c r="E23" s="16" t="s">
        <v>23</v>
      </c>
      <c r="F23" s="16" t="s">
        <v>112</v>
      </c>
      <c r="G23" s="16" t="s">
        <v>160</v>
      </c>
      <c r="H23" s="16" t="s">
        <v>161</v>
      </c>
      <c r="I23" s="16" t="s">
        <v>27</v>
      </c>
      <c r="J23" s="16" t="s">
        <v>113</v>
      </c>
      <c r="K23" s="16" t="s">
        <v>114</v>
      </c>
      <c r="L23" s="16" t="s">
        <v>25</v>
      </c>
      <c r="M23" s="8" t="s">
        <v>305</v>
      </c>
      <c r="N23" s="4">
        <f t="shared" si="0"/>
        <v>0.168</v>
      </c>
    </row>
    <row r="24" spans="1:14" ht="15" customHeight="1">
      <c r="A24" s="18" t="s">
        <v>190</v>
      </c>
      <c r="B24" s="16" t="s">
        <v>115</v>
      </c>
      <c r="C24" s="17">
        <v>2</v>
      </c>
      <c r="D24" s="16" t="s">
        <v>115</v>
      </c>
      <c r="E24" s="16" t="s">
        <v>23</v>
      </c>
      <c r="F24" s="16" t="s">
        <v>116</v>
      </c>
      <c r="G24" s="16" t="s">
        <v>162</v>
      </c>
      <c r="H24" s="16" t="s">
        <v>163</v>
      </c>
      <c r="I24" s="16" t="s">
        <v>27</v>
      </c>
      <c r="J24" s="16" t="s">
        <v>113</v>
      </c>
      <c r="K24" s="16" t="s">
        <v>117</v>
      </c>
      <c r="L24" s="16" t="s">
        <v>25</v>
      </c>
      <c r="M24" s="8" t="s">
        <v>306</v>
      </c>
      <c r="N24" s="4">
        <f t="shared" si="0"/>
        <v>0.056</v>
      </c>
    </row>
    <row r="25" spans="1:14" ht="15" customHeight="1">
      <c r="A25" s="18" t="s">
        <v>191</v>
      </c>
      <c r="B25" s="16" t="s">
        <v>118</v>
      </c>
      <c r="C25" s="17">
        <v>16</v>
      </c>
      <c r="D25" s="16" t="s">
        <v>118</v>
      </c>
      <c r="E25" s="16" t="s">
        <v>23</v>
      </c>
      <c r="F25" s="16" t="s">
        <v>45</v>
      </c>
      <c r="G25" s="16" t="s">
        <v>164</v>
      </c>
      <c r="H25" s="16" t="s">
        <v>165</v>
      </c>
      <c r="I25" s="16" t="s">
        <v>27</v>
      </c>
      <c r="J25" s="16" t="s">
        <v>119</v>
      </c>
      <c r="K25" s="21">
        <v>629195</v>
      </c>
      <c r="L25" s="16" t="s">
        <v>41</v>
      </c>
      <c r="M25" s="8" t="s">
        <v>307</v>
      </c>
      <c r="N25" s="4">
        <f t="shared" si="0"/>
        <v>0.448</v>
      </c>
    </row>
    <row r="26" spans="1:14" ht="15" customHeight="1">
      <c r="A26" s="18" t="s">
        <v>192</v>
      </c>
      <c r="B26" s="16" t="s">
        <v>120</v>
      </c>
      <c r="C26" s="17">
        <v>11</v>
      </c>
      <c r="D26" s="16" t="s">
        <v>120</v>
      </c>
      <c r="E26" s="16" t="s">
        <v>23</v>
      </c>
      <c r="F26" s="16" t="s">
        <v>121</v>
      </c>
      <c r="G26" s="16" t="s">
        <v>166</v>
      </c>
      <c r="H26" s="16" t="s">
        <v>167</v>
      </c>
      <c r="I26" s="16" t="s">
        <v>27</v>
      </c>
      <c r="J26" s="16" t="s">
        <v>113</v>
      </c>
      <c r="K26" s="16" t="s">
        <v>122</v>
      </c>
      <c r="L26" s="16" t="s">
        <v>25</v>
      </c>
      <c r="M26" s="8" t="s">
        <v>308</v>
      </c>
      <c r="N26" s="4">
        <f t="shared" si="0"/>
        <v>0.308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D1" sqref="D1"/>
    </sheetView>
  </sheetViews>
  <sheetFormatPr defaultColWidth="9.140625" defaultRowHeight="15" customHeight="1"/>
  <cols>
    <col min="1" max="1" width="7.57421875" style="0" bestFit="1" customWidth="1"/>
    <col min="2" max="3" width="7.00390625" style="0" bestFit="1" customWidth="1"/>
    <col min="4" max="4" width="7.7109375" style="0" bestFit="1" customWidth="1"/>
    <col min="5" max="5" width="4.421875" style="0" bestFit="1" customWidth="1"/>
    <col min="6" max="6" width="34.140625" style="0" bestFit="1" customWidth="1"/>
    <col min="7" max="7" width="84.28125" style="0" bestFit="1" customWidth="1"/>
    <col min="8" max="8" width="41.28125" style="0" bestFit="1" customWidth="1"/>
    <col min="9" max="9" width="46.57421875" style="0" bestFit="1" customWidth="1"/>
    <col min="10" max="10" width="19.421875" style="0" bestFit="1" customWidth="1"/>
    <col min="11" max="11" width="29.00390625" style="0" bestFit="1" customWidth="1"/>
    <col min="12" max="12" width="7.00390625" style="0" bestFit="1" customWidth="1"/>
    <col min="13" max="13" width="9.7109375" style="0" bestFit="1" customWidth="1"/>
    <col min="14" max="14" width="14.421875" style="0" bestFit="1" customWidth="1"/>
    <col min="15" max="15" width="8.00390625" style="0" bestFit="1" customWidth="1"/>
  </cols>
  <sheetData>
    <row r="1" spans="1:15" ht="15" customHeight="1">
      <c r="A1" s="9" t="s">
        <v>17</v>
      </c>
      <c r="B1" s="9" t="s">
        <v>18</v>
      </c>
      <c r="C1" s="9" t="s">
        <v>19</v>
      </c>
      <c r="D1" s="9" t="s">
        <v>20</v>
      </c>
      <c r="E1" s="9" t="s">
        <v>11</v>
      </c>
      <c r="F1" s="9" t="s">
        <v>6</v>
      </c>
      <c r="G1" s="9" t="s">
        <v>7</v>
      </c>
      <c r="H1" s="9" t="s">
        <v>12</v>
      </c>
      <c r="I1" s="9" t="s">
        <v>13</v>
      </c>
      <c r="J1" s="9" t="s">
        <v>14</v>
      </c>
      <c r="K1" s="9" t="s">
        <v>8</v>
      </c>
      <c r="L1" s="9" t="s">
        <v>9</v>
      </c>
      <c r="M1" s="9" t="s">
        <v>15</v>
      </c>
      <c r="N1" s="6" t="s">
        <v>10</v>
      </c>
      <c r="O1" s="5" t="s">
        <v>16</v>
      </c>
    </row>
    <row r="2" spans="1:15" ht="15" customHeight="1">
      <c r="A2" s="23" t="s">
        <v>309</v>
      </c>
      <c r="B2" s="19">
        <v>802921</v>
      </c>
      <c r="C2" s="19">
        <v>803005</v>
      </c>
      <c r="D2" s="19">
        <v>85</v>
      </c>
      <c r="E2" s="20" t="s">
        <v>52</v>
      </c>
      <c r="F2" s="20" t="s">
        <v>53</v>
      </c>
      <c r="G2" s="20" t="s">
        <v>54</v>
      </c>
      <c r="H2" s="20" t="s">
        <v>123</v>
      </c>
      <c r="I2" s="20" t="s">
        <v>124</v>
      </c>
      <c r="J2" s="20" t="s">
        <v>27</v>
      </c>
      <c r="K2" s="20" t="s">
        <v>24</v>
      </c>
      <c r="L2" s="20" t="s">
        <v>55</v>
      </c>
      <c r="M2" s="20" t="s">
        <v>25</v>
      </c>
      <c r="N2" s="8" t="s">
        <v>310</v>
      </c>
      <c r="O2" s="4">
        <f aca="true" t="shared" si="0" ref="O2:O26">D2*8/1000</f>
        <v>0.68</v>
      </c>
    </row>
    <row r="3" spans="1:15" ht="15" customHeight="1">
      <c r="A3" s="23" t="s">
        <v>311</v>
      </c>
      <c r="B3" s="19">
        <v>803006</v>
      </c>
      <c r="C3" s="19">
        <v>803070</v>
      </c>
      <c r="D3" s="19">
        <v>65</v>
      </c>
      <c r="E3" s="20" t="s">
        <v>56</v>
      </c>
      <c r="F3" s="20" t="s">
        <v>57</v>
      </c>
      <c r="G3" s="20" t="s">
        <v>58</v>
      </c>
      <c r="H3" s="20" t="s">
        <v>27</v>
      </c>
      <c r="I3" s="20" t="s">
        <v>27</v>
      </c>
      <c r="J3" s="20" t="s">
        <v>125</v>
      </c>
      <c r="K3" s="20" t="s">
        <v>43</v>
      </c>
      <c r="L3" s="20" t="s">
        <v>59</v>
      </c>
      <c r="M3" s="20" t="s">
        <v>48</v>
      </c>
      <c r="N3" s="8" t="s">
        <v>312</v>
      </c>
      <c r="O3" s="4">
        <f t="shared" si="0"/>
        <v>0.52</v>
      </c>
    </row>
    <row r="4" spans="1:15" ht="15" customHeight="1">
      <c r="A4" s="23" t="s">
        <v>313</v>
      </c>
      <c r="B4" s="19">
        <v>803071</v>
      </c>
      <c r="C4" s="19">
        <v>803530</v>
      </c>
      <c r="D4" s="19">
        <v>460</v>
      </c>
      <c r="E4" s="20" t="s">
        <v>60</v>
      </c>
      <c r="F4" s="20" t="s">
        <v>23</v>
      </c>
      <c r="G4" s="20" t="s">
        <v>61</v>
      </c>
      <c r="H4" s="20" t="s">
        <v>126</v>
      </c>
      <c r="I4" s="20" t="s">
        <v>127</v>
      </c>
      <c r="J4" s="20" t="s">
        <v>27</v>
      </c>
      <c r="K4" s="20" t="s">
        <v>24</v>
      </c>
      <c r="L4" s="20" t="s">
        <v>62</v>
      </c>
      <c r="M4" s="20" t="s">
        <v>25</v>
      </c>
      <c r="N4" s="8" t="s">
        <v>314</v>
      </c>
      <c r="O4" s="4">
        <f t="shared" si="0"/>
        <v>3.68</v>
      </c>
    </row>
    <row r="5" spans="1:15" ht="15" customHeight="1">
      <c r="A5" s="23" t="s">
        <v>315</v>
      </c>
      <c r="B5" s="19">
        <v>803531</v>
      </c>
      <c r="C5" s="19">
        <v>803585</v>
      </c>
      <c r="D5" s="19">
        <v>55</v>
      </c>
      <c r="E5" s="20" t="s">
        <v>63</v>
      </c>
      <c r="F5" s="20" t="s">
        <v>23</v>
      </c>
      <c r="G5" s="20" t="s">
        <v>64</v>
      </c>
      <c r="H5" s="20" t="s">
        <v>128</v>
      </c>
      <c r="I5" s="20" t="s">
        <v>129</v>
      </c>
      <c r="J5" s="20" t="s">
        <v>130</v>
      </c>
      <c r="K5" s="20" t="s">
        <v>51</v>
      </c>
      <c r="L5" s="20" t="s">
        <v>40</v>
      </c>
      <c r="M5" s="20" t="s">
        <v>30</v>
      </c>
      <c r="N5" s="8" t="s">
        <v>316</v>
      </c>
      <c r="O5" s="4">
        <f t="shared" si="0"/>
        <v>0.44</v>
      </c>
    </row>
    <row r="6" spans="1:15" ht="15" customHeight="1">
      <c r="A6" s="23" t="s">
        <v>317</v>
      </c>
      <c r="B6" s="19">
        <v>803586</v>
      </c>
      <c r="C6" s="19">
        <v>803625</v>
      </c>
      <c r="D6" s="19">
        <v>40</v>
      </c>
      <c r="E6" s="20" t="s">
        <v>65</v>
      </c>
      <c r="F6" s="20" t="s">
        <v>23</v>
      </c>
      <c r="G6" s="20" t="s">
        <v>66</v>
      </c>
      <c r="H6" s="20" t="s">
        <v>131</v>
      </c>
      <c r="I6" s="20" t="s">
        <v>132</v>
      </c>
      <c r="J6" s="20" t="s">
        <v>27</v>
      </c>
      <c r="K6" s="20" t="s">
        <v>24</v>
      </c>
      <c r="L6" s="20" t="s">
        <v>67</v>
      </c>
      <c r="M6" s="20" t="s">
        <v>25</v>
      </c>
      <c r="N6" s="8" t="s">
        <v>318</v>
      </c>
      <c r="O6" s="4">
        <f t="shared" si="0"/>
        <v>0.32</v>
      </c>
    </row>
    <row r="7" spans="1:15" ht="15" customHeight="1">
      <c r="A7" s="23" t="s">
        <v>319</v>
      </c>
      <c r="B7" s="19">
        <v>803626</v>
      </c>
      <c r="C7" s="19">
        <v>803985</v>
      </c>
      <c r="D7" s="19">
        <v>360</v>
      </c>
      <c r="E7" s="20" t="s">
        <v>68</v>
      </c>
      <c r="F7" s="20" t="s">
        <v>23</v>
      </c>
      <c r="G7" s="20" t="s">
        <v>69</v>
      </c>
      <c r="H7" s="20" t="s">
        <v>133</v>
      </c>
      <c r="I7" s="20" t="s">
        <v>134</v>
      </c>
      <c r="J7" s="20" t="s">
        <v>135</v>
      </c>
      <c r="K7" s="20" t="s">
        <v>24</v>
      </c>
      <c r="L7" s="20" t="s">
        <v>70</v>
      </c>
      <c r="M7" s="20" t="s">
        <v>25</v>
      </c>
      <c r="N7" s="8" t="s">
        <v>320</v>
      </c>
      <c r="O7" s="4">
        <f t="shared" si="0"/>
        <v>2.88</v>
      </c>
    </row>
    <row r="8" spans="1:15" ht="15" customHeight="1">
      <c r="A8" s="23" t="s">
        <v>321</v>
      </c>
      <c r="B8" s="19">
        <v>803986</v>
      </c>
      <c r="C8" s="19">
        <v>803995</v>
      </c>
      <c r="D8" s="19">
        <v>10</v>
      </c>
      <c r="E8" s="20" t="s">
        <v>71</v>
      </c>
      <c r="F8" s="20" t="s">
        <v>23</v>
      </c>
      <c r="G8" s="20" t="s">
        <v>72</v>
      </c>
      <c r="H8" s="20" t="s">
        <v>49</v>
      </c>
      <c r="I8" s="20" t="s">
        <v>27</v>
      </c>
      <c r="J8" s="20" t="s">
        <v>27</v>
      </c>
      <c r="K8" s="20" t="s">
        <v>26</v>
      </c>
      <c r="L8" s="20" t="s">
        <v>42</v>
      </c>
      <c r="M8" s="20" t="s">
        <v>28</v>
      </c>
      <c r="N8" s="8" t="s">
        <v>322</v>
      </c>
      <c r="O8" s="4">
        <f t="shared" si="0"/>
        <v>0.08</v>
      </c>
    </row>
    <row r="9" spans="1:15" ht="15" customHeight="1">
      <c r="A9" s="23" t="s">
        <v>323</v>
      </c>
      <c r="B9" s="19">
        <v>803996</v>
      </c>
      <c r="C9" s="19">
        <v>804020</v>
      </c>
      <c r="D9" s="19">
        <v>25</v>
      </c>
      <c r="E9" s="20" t="s">
        <v>73</v>
      </c>
      <c r="F9" s="20" t="s">
        <v>23</v>
      </c>
      <c r="G9" s="20" t="s">
        <v>74</v>
      </c>
      <c r="H9" s="20" t="s">
        <v>136</v>
      </c>
      <c r="I9" s="20" t="s">
        <v>27</v>
      </c>
      <c r="J9" s="20" t="s">
        <v>27</v>
      </c>
      <c r="K9" s="20" t="s">
        <v>75</v>
      </c>
      <c r="L9" s="20" t="s">
        <v>76</v>
      </c>
      <c r="M9" s="20" t="s">
        <v>25</v>
      </c>
      <c r="N9" s="8" t="s">
        <v>324</v>
      </c>
      <c r="O9" s="4">
        <f t="shared" si="0"/>
        <v>0.2</v>
      </c>
    </row>
    <row r="10" spans="1:15" ht="15" customHeight="1">
      <c r="A10" s="23" t="s">
        <v>325</v>
      </c>
      <c r="B10" s="19">
        <v>804021</v>
      </c>
      <c r="C10" s="19">
        <v>804675</v>
      </c>
      <c r="D10" s="19">
        <v>655</v>
      </c>
      <c r="E10" s="20" t="s">
        <v>79</v>
      </c>
      <c r="F10" s="20" t="s">
        <v>23</v>
      </c>
      <c r="G10" s="20" t="s">
        <v>80</v>
      </c>
      <c r="H10" s="20" t="s">
        <v>139</v>
      </c>
      <c r="I10" s="20" t="s">
        <v>140</v>
      </c>
      <c r="J10" s="20" t="s">
        <v>27</v>
      </c>
      <c r="K10" s="20" t="s">
        <v>24</v>
      </c>
      <c r="L10" s="20" t="s">
        <v>81</v>
      </c>
      <c r="M10" s="20" t="s">
        <v>25</v>
      </c>
      <c r="N10" s="8" t="s">
        <v>326</v>
      </c>
      <c r="O10" s="4">
        <f t="shared" si="0"/>
        <v>5.24</v>
      </c>
    </row>
    <row r="11" spans="1:15" ht="15" customHeight="1">
      <c r="A11" s="23" t="s">
        <v>327</v>
      </c>
      <c r="B11" s="19">
        <v>804676</v>
      </c>
      <c r="C11" s="19">
        <v>805035</v>
      </c>
      <c r="D11" s="19">
        <v>360</v>
      </c>
      <c r="E11" s="20" t="s">
        <v>328</v>
      </c>
      <c r="F11" s="20" t="s">
        <v>23</v>
      </c>
      <c r="G11" s="20" t="s">
        <v>329</v>
      </c>
      <c r="H11" s="20" t="s">
        <v>124</v>
      </c>
      <c r="I11" s="20" t="s">
        <v>27</v>
      </c>
      <c r="J11" s="20" t="s">
        <v>27</v>
      </c>
      <c r="K11" s="20" t="s">
        <v>24</v>
      </c>
      <c r="L11" s="20" t="s">
        <v>55</v>
      </c>
      <c r="M11" s="20" t="s">
        <v>25</v>
      </c>
      <c r="N11" s="8" t="s">
        <v>330</v>
      </c>
      <c r="O11" s="4">
        <f t="shared" si="0"/>
        <v>2.88</v>
      </c>
    </row>
    <row r="12" spans="1:15" ht="15" customHeight="1">
      <c r="A12" s="23" t="s">
        <v>331</v>
      </c>
      <c r="B12" s="19">
        <v>805036</v>
      </c>
      <c r="C12" s="19">
        <v>805275</v>
      </c>
      <c r="D12" s="19">
        <v>240</v>
      </c>
      <c r="E12" s="20" t="s">
        <v>82</v>
      </c>
      <c r="F12" s="20" t="s">
        <v>23</v>
      </c>
      <c r="G12" s="20" t="s">
        <v>83</v>
      </c>
      <c r="H12" s="20" t="s">
        <v>141</v>
      </c>
      <c r="I12" s="20" t="s">
        <v>142</v>
      </c>
      <c r="J12" s="20" t="s">
        <v>27</v>
      </c>
      <c r="K12" s="20" t="s">
        <v>24</v>
      </c>
      <c r="L12" s="20" t="s">
        <v>84</v>
      </c>
      <c r="M12" s="20" t="s">
        <v>25</v>
      </c>
      <c r="N12" s="8" t="s">
        <v>332</v>
      </c>
      <c r="O12" s="4">
        <f t="shared" si="0"/>
        <v>1.92</v>
      </c>
    </row>
    <row r="13" spans="1:15" ht="15" customHeight="1">
      <c r="A13" s="23" t="s">
        <v>333</v>
      </c>
      <c r="B13" s="19">
        <v>805276</v>
      </c>
      <c r="C13" s="19">
        <v>805410</v>
      </c>
      <c r="D13" s="19">
        <v>135</v>
      </c>
      <c r="E13" s="20" t="s">
        <v>85</v>
      </c>
      <c r="F13" s="20" t="s">
        <v>23</v>
      </c>
      <c r="G13" s="20" t="s">
        <v>86</v>
      </c>
      <c r="H13" s="20" t="s">
        <v>27</v>
      </c>
      <c r="I13" s="20" t="s">
        <v>27</v>
      </c>
      <c r="J13" s="20" t="s">
        <v>27</v>
      </c>
      <c r="K13" s="20" t="s">
        <v>35</v>
      </c>
      <c r="L13" s="20" t="s">
        <v>87</v>
      </c>
      <c r="M13" s="20" t="s">
        <v>37</v>
      </c>
      <c r="N13" s="8" t="s">
        <v>334</v>
      </c>
      <c r="O13" s="4">
        <f t="shared" si="0"/>
        <v>1.08</v>
      </c>
    </row>
    <row r="14" spans="1:15" ht="15" customHeight="1">
      <c r="A14" s="23" t="s">
        <v>335</v>
      </c>
      <c r="B14" s="19">
        <v>805411</v>
      </c>
      <c r="C14" s="19">
        <v>805575</v>
      </c>
      <c r="D14" s="19">
        <v>165</v>
      </c>
      <c r="E14" s="20" t="s">
        <v>88</v>
      </c>
      <c r="F14" s="20" t="s">
        <v>23</v>
      </c>
      <c r="G14" s="20" t="s">
        <v>89</v>
      </c>
      <c r="H14" s="20" t="s">
        <v>143</v>
      </c>
      <c r="I14" s="20" t="s">
        <v>144</v>
      </c>
      <c r="J14" s="20" t="s">
        <v>145</v>
      </c>
      <c r="K14" s="20" t="s">
        <v>90</v>
      </c>
      <c r="L14" s="20" t="s">
        <v>44</v>
      </c>
      <c r="M14" s="20" t="s">
        <v>38</v>
      </c>
      <c r="N14" s="8" t="s">
        <v>336</v>
      </c>
      <c r="O14" s="4">
        <f t="shared" si="0"/>
        <v>1.32</v>
      </c>
    </row>
    <row r="15" spans="1:15" ht="15" customHeight="1">
      <c r="A15" s="23" t="s">
        <v>337</v>
      </c>
      <c r="B15" s="19">
        <v>805576</v>
      </c>
      <c r="C15" s="19">
        <v>805585</v>
      </c>
      <c r="D15" s="19">
        <v>10</v>
      </c>
      <c r="E15" s="20" t="s">
        <v>91</v>
      </c>
      <c r="F15" s="20" t="s">
        <v>23</v>
      </c>
      <c r="G15" s="20" t="s">
        <v>92</v>
      </c>
      <c r="H15" s="20" t="s">
        <v>146</v>
      </c>
      <c r="I15" s="20" t="s">
        <v>147</v>
      </c>
      <c r="J15" s="20" t="s">
        <v>148</v>
      </c>
      <c r="K15" s="20" t="s">
        <v>24</v>
      </c>
      <c r="L15" s="20" t="s">
        <v>93</v>
      </c>
      <c r="M15" s="20" t="s">
        <v>25</v>
      </c>
      <c r="N15" s="8" t="s">
        <v>338</v>
      </c>
      <c r="O15" s="4">
        <f t="shared" si="0"/>
        <v>0.08</v>
      </c>
    </row>
    <row r="16" spans="1:15" ht="15" customHeight="1">
      <c r="A16" s="23" t="s">
        <v>339</v>
      </c>
      <c r="B16" s="19">
        <v>805586</v>
      </c>
      <c r="C16" s="19">
        <v>805610</v>
      </c>
      <c r="D16" s="19">
        <v>25</v>
      </c>
      <c r="E16" s="20" t="s">
        <v>94</v>
      </c>
      <c r="F16" s="20" t="s">
        <v>23</v>
      </c>
      <c r="G16" s="20" t="s">
        <v>95</v>
      </c>
      <c r="H16" s="20" t="s">
        <v>149</v>
      </c>
      <c r="I16" s="20" t="s">
        <v>150</v>
      </c>
      <c r="J16" s="20" t="s">
        <v>27</v>
      </c>
      <c r="K16" s="20" t="s">
        <v>26</v>
      </c>
      <c r="L16" s="20" t="s">
        <v>33</v>
      </c>
      <c r="M16" s="20" t="s">
        <v>28</v>
      </c>
      <c r="N16" s="8" t="s">
        <v>340</v>
      </c>
      <c r="O16" s="4">
        <f t="shared" si="0"/>
        <v>0.2</v>
      </c>
    </row>
    <row r="17" spans="1:15" ht="15" customHeight="1">
      <c r="A17" s="23" t="s">
        <v>341</v>
      </c>
      <c r="B17" s="19">
        <v>805611</v>
      </c>
      <c r="C17" s="19">
        <v>805910</v>
      </c>
      <c r="D17" s="19">
        <v>300</v>
      </c>
      <c r="E17" s="20" t="s">
        <v>96</v>
      </c>
      <c r="F17" s="20" t="s">
        <v>23</v>
      </c>
      <c r="G17" s="20" t="s">
        <v>97</v>
      </c>
      <c r="H17" s="20" t="s">
        <v>151</v>
      </c>
      <c r="I17" s="20" t="s">
        <v>27</v>
      </c>
      <c r="J17" s="20" t="s">
        <v>27</v>
      </c>
      <c r="K17" s="20" t="s">
        <v>26</v>
      </c>
      <c r="L17" s="20" t="s">
        <v>32</v>
      </c>
      <c r="M17" s="20" t="s">
        <v>28</v>
      </c>
      <c r="N17" s="8" t="s">
        <v>342</v>
      </c>
      <c r="O17" s="4">
        <f t="shared" si="0"/>
        <v>2.4</v>
      </c>
    </row>
    <row r="18" spans="1:15" ht="15" customHeight="1">
      <c r="A18" s="23" t="s">
        <v>343</v>
      </c>
      <c r="B18" s="19">
        <v>805911</v>
      </c>
      <c r="C18" s="19">
        <v>806030</v>
      </c>
      <c r="D18" s="19">
        <v>120</v>
      </c>
      <c r="E18" s="20" t="s">
        <v>101</v>
      </c>
      <c r="F18" s="20" t="s">
        <v>23</v>
      </c>
      <c r="G18" s="20" t="s">
        <v>102</v>
      </c>
      <c r="H18" s="20" t="s">
        <v>152</v>
      </c>
      <c r="I18" s="20" t="s">
        <v>27</v>
      </c>
      <c r="J18" s="20" t="s">
        <v>153</v>
      </c>
      <c r="K18" s="20" t="s">
        <v>34</v>
      </c>
      <c r="L18" s="20" t="s">
        <v>44</v>
      </c>
      <c r="M18" s="20" t="s">
        <v>38</v>
      </c>
      <c r="N18" s="8" t="s">
        <v>344</v>
      </c>
      <c r="O18" s="4">
        <f t="shared" si="0"/>
        <v>0.96</v>
      </c>
    </row>
    <row r="19" spans="1:15" ht="15" customHeight="1">
      <c r="A19" s="23" t="s">
        <v>345</v>
      </c>
      <c r="B19" s="19">
        <v>806031</v>
      </c>
      <c r="C19" s="19">
        <v>806095</v>
      </c>
      <c r="D19" s="19">
        <v>65</v>
      </c>
      <c r="E19" s="20" t="s">
        <v>103</v>
      </c>
      <c r="F19" s="20" t="s">
        <v>23</v>
      </c>
      <c r="G19" s="20" t="s">
        <v>46</v>
      </c>
      <c r="H19" s="20" t="s">
        <v>154</v>
      </c>
      <c r="I19" s="20" t="s">
        <v>155</v>
      </c>
      <c r="J19" s="20" t="s">
        <v>27</v>
      </c>
      <c r="K19" s="20" t="s">
        <v>26</v>
      </c>
      <c r="L19" s="20" t="s">
        <v>47</v>
      </c>
      <c r="M19" s="20" t="s">
        <v>28</v>
      </c>
      <c r="N19" s="8" t="s">
        <v>346</v>
      </c>
      <c r="O19" s="4">
        <f t="shared" si="0"/>
        <v>0.52</v>
      </c>
    </row>
    <row r="20" spans="1:15" ht="15" customHeight="1">
      <c r="A20" s="23" t="s">
        <v>347</v>
      </c>
      <c r="B20" s="19">
        <v>806096</v>
      </c>
      <c r="C20" s="19">
        <v>806115</v>
      </c>
      <c r="D20" s="19">
        <v>20</v>
      </c>
      <c r="E20" s="20" t="s">
        <v>108</v>
      </c>
      <c r="F20" s="20" t="s">
        <v>23</v>
      </c>
      <c r="G20" s="20" t="s">
        <v>109</v>
      </c>
      <c r="H20" s="20" t="s">
        <v>158</v>
      </c>
      <c r="I20" s="20" t="s">
        <v>159</v>
      </c>
      <c r="J20" s="20" t="s">
        <v>27</v>
      </c>
      <c r="K20" s="20" t="s">
        <v>110</v>
      </c>
      <c r="L20" s="20" t="s">
        <v>36</v>
      </c>
      <c r="M20" s="20" t="s">
        <v>39</v>
      </c>
      <c r="N20" s="8" t="s">
        <v>348</v>
      </c>
      <c r="O20" s="4">
        <f t="shared" si="0"/>
        <v>0.16</v>
      </c>
    </row>
    <row r="21" spans="1:15" ht="15" customHeight="1">
      <c r="A21" s="23" t="s">
        <v>349</v>
      </c>
      <c r="B21" s="19">
        <v>806116</v>
      </c>
      <c r="C21" s="19">
        <v>806215</v>
      </c>
      <c r="D21" s="19">
        <v>100</v>
      </c>
      <c r="E21" s="20" t="s">
        <v>350</v>
      </c>
      <c r="F21" s="20" t="s">
        <v>23</v>
      </c>
      <c r="G21" s="20" t="s">
        <v>351</v>
      </c>
      <c r="H21" s="20" t="s">
        <v>352</v>
      </c>
      <c r="I21" s="20" t="s">
        <v>27</v>
      </c>
      <c r="J21" s="20" t="s">
        <v>27</v>
      </c>
      <c r="K21" s="20" t="s">
        <v>24</v>
      </c>
      <c r="L21" s="22">
        <v>600010</v>
      </c>
      <c r="M21" s="20" t="s">
        <v>25</v>
      </c>
      <c r="N21" s="8" t="s">
        <v>353</v>
      </c>
      <c r="O21" s="4">
        <f t="shared" si="0"/>
        <v>0.8</v>
      </c>
    </row>
    <row r="22" spans="1:15" ht="15" customHeight="1">
      <c r="A22" s="23" t="s">
        <v>354</v>
      </c>
      <c r="B22" s="19">
        <v>806216</v>
      </c>
      <c r="C22" s="19">
        <v>806335</v>
      </c>
      <c r="D22" s="19">
        <v>120</v>
      </c>
      <c r="E22" s="20" t="s">
        <v>111</v>
      </c>
      <c r="F22" s="20" t="s">
        <v>23</v>
      </c>
      <c r="G22" s="20" t="s">
        <v>112</v>
      </c>
      <c r="H22" s="20" t="s">
        <v>160</v>
      </c>
      <c r="I22" s="20" t="s">
        <v>161</v>
      </c>
      <c r="J22" s="20" t="s">
        <v>27</v>
      </c>
      <c r="K22" s="20" t="s">
        <v>113</v>
      </c>
      <c r="L22" s="20" t="s">
        <v>114</v>
      </c>
      <c r="M22" s="20" t="s">
        <v>25</v>
      </c>
      <c r="N22" s="8" t="s">
        <v>355</v>
      </c>
      <c r="O22" s="4">
        <f t="shared" si="0"/>
        <v>0.96</v>
      </c>
    </row>
    <row r="23" spans="1:15" ht="15" customHeight="1">
      <c r="A23" s="23" t="s">
        <v>356</v>
      </c>
      <c r="B23" s="19">
        <v>806336</v>
      </c>
      <c r="C23" s="19">
        <v>806395</v>
      </c>
      <c r="D23" s="19">
        <v>60</v>
      </c>
      <c r="E23" s="20" t="s">
        <v>115</v>
      </c>
      <c r="F23" s="20" t="s">
        <v>23</v>
      </c>
      <c r="G23" s="20" t="s">
        <v>116</v>
      </c>
      <c r="H23" s="20" t="s">
        <v>162</v>
      </c>
      <c r="I23" s="20" t="s">
        <v>163</v>
      </c>
      <c r="J23" s="20" t="s">
        <v>27</v>
      </c>
      <c r="K23" s="20" t="s">
        <v>113</v>
      </c>
      <c r="L23" s="20" t="s">
        <v>117</v>
      </c>
      <c r="M23" s="20" t="s">
        <v>25</v>
      </c>
      <c r="N23" s="8" t="s">
        <v>357</v>
      </c>
      <c r="O23" s="4">
        <f t="shared" si="0"/>
        <v>0.48</v>
      </c>
    </row>
    <row r="24" spans="1:15" ht="15" customHeight="1">
      <c r="A24" s="23" t="s">
        <v>358</v>
      </c>
      <c r="B24" s="19">
        <v>806396</v>
      </c>
      <c r="C24" s="19">
        <v>806575</v>
      </c>
      <c r="D24" s="19">
        <v>180</v>
      </c>
      <c r="E24" s="20" t="s">
        <v>118</v>
      </c>
      <c r="F24" s="20" t="s">
        <v>23</v>
      </c>
      <c r="G24" s="20" t="s">
        <v>45</v>
      </c>
      <c r="H24" s="20" t="s">
        <v>164</v>
      </c>
      <c r="I24" s="20" t="s">
        <v>165</v>
      </c>
      <c r="J24" s="20" t="s">
        <v>27</v>
      </c>
      <c r="K24" s="20" t="s">
        <v>119</v>
      </c>
      <c r="L24" s="21">
        <v>629195</v>
      </c>
      <c r="M24" s="20" t="s">
        <v>41</v>
      </c>
      <c r="N24" s="8" t="s">
        <v>359</v>
      </c>
      <c r="O24" s="4">
        <f t="shared" si="0"/>
        <v>1.44</v>
      </c>
    </row>
    <row r="25" spans="1:15" ht="15" customHeight="1">
      <c r="A25" s="23" t="s">
        <v>360</v>
      </c>
      <c r="B25" s="19">
        <v>806576</v>
      </c>
      <c r="C25" s="19">
        <v>806635</v>
      </c>
      <c r="D25" s="19">
        <v>60</v>
      </c>
      <c r="E25" s="20" t="s">
        <v>361</v>
      </c>
      <c r="F25" s="20" t="s">
        <v>23</v>
      </c>
      <c r="G25" s="20" t="s">
        <v>362</v>
      </c>
      <c r="H25" s="20" t="s">
        <v>363</v>
      </c>
      <c r="I25" s="20" t="s">
        <v>364</v>
      </c>
      <c r="J25" s="20" t="s">
        <v>27</v>
      </c>
      <c r="K25" s="20" t="s">
        <v>365</v>
      </c>
      <c r="L25" s="20" t="s">
        <v>366</v>
      </c>
      <c r="M25" s="20" t="s">
        <v>29</v>
      </c>
      <c r="N25" s="8" t="s">
        <v>367</v>
      </c>
      <c r="O25" s="4">
        <f t="shared" si="0"/>
        <v>0.48</v>
      </c>
    </row>
    <row r="26" spans="1:15" ht="15" customHeight="1">
      <c r="A26" s="23" t="s">
        <v>368</v>
      </c>
      <c r="B26" s="19">
        <v>806636</v>
      </c>
      <c r="C26" s="19">
        <v>806920</v>
      </c>
      <c r="D26" s="19">
        <v>285</v>
      </c>
      <c r="E26" s="20" t="s">
        <v>120</v>
      </c>
      <c r="F26" s="20" t="s">
        <v>23</v>
      </c>
      <c r="G26" s="20" t="s">
        <v>121</v>
      </c>
      <c r="H26" s="20" t="s">
        <v>166</v>
      </c>
      <c r="I26" s="20" t="s">
        <v>167</v>
      </c>
      <c r="J26" s="20" t="s">
        <v>27</v>
      </c>
      <c r="K26" s="20" t="s">
        <v>113</v>
      </c>
      <c r="L26" s="20" t="s">
        <v>122</v>
      </c>
      <c r="M26" s="20" t="s">
        <v>25</v>
      </c>
      <c r="N26" s="8" t="s">
        <v>369</v>
      </c>
      <c r="O26" s="4">
        <f t="shared" si="0"/>
        <v>2.28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2023-10-13T06:50:55Z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1968480388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